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Assignment Problem" sheetId="1" r:id="rId1"/>
    <sheet name="Line cover" sheetId="2" r:id="rId2"/>
  </sheets>
  <definedNames>
    <definedName name="solver_adj" localSheetId="0" hidden="1">'Assignment Problem'!$E$31:$R$44</definedName>
    <definedName name="solver_adj" localSheetId="1" hidden="1">'Line cover'!$H$32:$U$32,'Line cover'!$AD$13:$AD$26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1000</definedName>
    <definedName name="solver_itr" localSheetId="1" hidden="1">1000</definedName>
    <definedName name="solver_lhs1" localSheetId="0" hidden="1">'Assignment Problem'!$E$46:$R$46</definedName>
    <definedName name="solver_lhs1" localSheetId="1" hidden="1">'Line cover'!$H$35:$U$48</definedName>
    <definedName name="solver_lhs2" localSheetId="0" hidden="1">'Assignment Problem'!$T$31:$T$44</definedName>
    <definedName name="solver_lhs2" localSheetId="1" hidden="1">'Line cover'!$W$31:$W$44</definedName>
    <definedName name="solver_lhs3" localSheetId="0" hidden="1">'Assignment Problem'!$E$31:$R$44</definedName>
    <definedName name="solver_lhs3" localSheetId="1" hidden="1">'Line cover'!$H$31:$U$44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3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'Assignment Problem'!$E$51</definedName>
    <definedName name="solver_opt" localSheetId="1" hidden="1">'Line cover'!$B$14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3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hs1" localSheetId="0" hidden="1">'Assignment Problem'!$E$48:$R$48</definedName>
    <definedName name="solver_rhs1" localSheetId="1" hidden="1">'Line cover'!$H$13:$U$26</definedName>
    <definedName name="solver_rhs2" localSheetId="0" hidden="1">'Assignment Problem'!$V$31:$V$44</definedName>
    <definedName name="solver_rhs2" localSheetId="1" hidden="1">'Line cover'!$Y$31:$Y$44</definedName>
    <definedName name="solver_rhs3" localSheetId="0" hidden="1">'Assignment Problem'!$E$13:$R$26</definedName>
    <definedName name="solver_rhs3" localSheetId="1" hidden="1">'Line cover'!$H$13:$U$26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James Orlin</author>
  </authors>
  <commentList>
    <comment ref="B9" authorId="0">
      <text>
        <r>
          <rPr>
            <b/>
            <sz val="8"/>
            <rFont val="Tahoma"/>
            <family val="2"/>
          </rPr>
          <t xml:space="preserve">Put in any number from .01 to .99 for the percentage of 1's in the matrix below. </t>
        </r>
      </text>
    </comment>
    <comment ref="C9" authorId="0">
      <text>
        <r>
          <rPr>
            <b/>
            <sz val="8"/>
            <rFont val="Tahoma"/>
            <family val="2"/>
          </rPr>
          <t>Put in an integer from 100 to 1,000,000 to generate a new random matrix.</t>
        </r>
      </text>
    </comment>
  </commentList>
</comments>
</file>

<file path=xl/sharedStrings.xml><?xml version="1.0" encoding="utf-8"?>
<sst xmlns="http://schemas.openxmlformats.org/spreadsheetml/2006/main" count="51" uniqueCount="23">
  <si>
    <t>seed</t>
  </si>
  <si>
    <t>number of 1's</t>
  </si>
  <si>
    <t>&lt;=</t>
  </si>
  <si>
    <t>The Assignment Problem, in color</t>
  </si>
  <si>
    <t>It is also a random matrix.  You may choose a random seed from 100 to 1,000,000</t>
  </si>
  <si>
    <t>The selected ones will be in bold black font, and the cell with have a black border.</t>
  </si>
  <si>
    <t>Two matrix entries are independent if they both have a 1 and the two entries are in different rows and columns.</t>
  </si>
  <si>
    <t>If you run solver, it will select a maximum number of independent "1"s.</t>
  </si>
  <si>
    <t>Number of independent 1's</t>
  </si>
  <si>
    <t>The line cover Problem</t>
  </si>
  <si>
    <t>Rows</t>
  </si>
  <si>
    <t>Columns</t>
  </si>
  <si>
    <t xml:space="preserve">    # of Selected </t>
  </si>
  <si>
    <t>total</t>
  </si>
  <si>
    <t>The matrix below is the same matrix on the previous worksheet.</t>
  </si>
  <si>
    <t>The goal in this problem is to find the minimum number of rows and columns that "cover" all of the 1's of the matrix</t>
  </si>
  <si>
    <t>If you run solver, it will select the rows and columns, and color the rows blue and the columns yellow</t>
  </si>
  <si>
    <t>Each 1 of the matrix will be colored.</t>
  </si>
  <si>
    <t>The total number of rows and columns selected is the maximum number of independent 1's.</t>
  </si>
  <si>
    <t xml:space="preserve">random </t>
  </si>
  <si>
    <t>integer</t>
  </si>
  <si>
    <t>The matrix below is a 14 x 14  matrix in which you may select the percentage of 1's.</t>
  </si>
  <si>
    <t>Proportion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</si>
</sst>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double"/>
      <right style="double"/>
      <top style="double"/>
      <bottom style="double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ont>
        <color indexed="26"/>
      </font>
      <fill>
        <patternFill>
          <bgColor indexed="44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55"/>
      </font>
      <fill>
        <patternFill patternType="solid">
          <bgColor indexed="34"/>
        </patternFill>
      </fill>
      <border>
        <left/>
        <right/>
        <top/>
        <bottom/>
      </border>
    </dxf>
    <dxf>
      <font>
        <color indexed="42"/>
      </font>
      <fill>
        <patternFill>
          <bgColor indexed="44"/>
        </patternFill>
      </fill>
    </dxf>
    <dxf>
      <font>
        <color indexed="8"/>
      </font>
      <fill>
        <patternFill>
          <bgColor theme="0" tint="-0.0499799996614456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000000"/>
      </font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Y51"/>
  <sheetViews>
    <sheetView tabSelected="1" zoomScale="110" zoomScaleNormal="110" zoomScalePageLayoutView="0" workbookViewId="0" topLeftCell="A4">
      <selection activeCell="Z11" sqref="Z11"/>
    </sheetView>
  </sheetViews>
  <sheetFormatPr defaultColWidth="8.8515625" defaultRowHeight="12.75"/>
  <cols>
    <col min="1" max="1" width="0.9921875" style="0" customWidth="1"/>
    <col min="2" max="2" width="8.8515625" style="0" customWidth="1"/>
    <col min="3" max="3" width="10.00390625" style="0" customWidth="1"/>
    <col min="4" max="4" width="2.00390625" style="0" customWidth="1"/>
    <col min="5" max="6" width="3.8515625" style="0" customWidth="1"/>
    <col min="7" max="7" width="3.28125" style="0" customWidth="1"/>
    <col min="8" max="18" width="3.8515625" style="0" customWidth="1"/>
    <col min="19" max="19" width="1.8515625" style="0" customWidth="1"/>
    <col min="20" max="28" width="3.7109375" style="0" customWidth="1"/>
    <col min="29" max="29" width="4.421875" style="0" customWidth="1"/>
    <col min="30" max="34" width="3.421875" style="0" customWidth="1"/>
    <col min="35" max="36" width="8.8515625" style="0" customWidth="1"/>
    <col min="37" max="47" width="3.7109375" style="0" hidden="1" customWidth="1"/>
    <col min="48" max="51" width="3.421875" style="0" hidden="1" customWidth="1"/>
  </cols>
  <sheetData>
    <row r="1" ht="15.75">
      <c r="B1" s="15" t="s">
        <v>3</v>
      </c>
    </row>
    <row r="2" ht="12.75">
      <c r="B2" s="14" t="s">
        <v>21</v>
      </c>
    </row>
    <row r="3" ht="12.75">
      <c r="B3" s="14" t="s">
        <v>4</v>
      </c>
    </row>
    <row r="4" ht="12.75">
      <c r="B4" s="14" t="s">
        <v>6</v>
      </c>
    </row>
    <row r="5" ht="12.75">
      <c r="B5" s="14" t="s">
        <v>7</v>
      </c>
    </row>
    <row r="6" ht="12.75">
      <c r="B6" s="14" t="s">
        <v>5</v>
      </c>
    </row>
    <row r="8" spans="2:9" ht="13.5" thickBot="1">
      <c r="B8" s="1" t="s">
        <v>22</v>
      </c>
      <c r="C8" s="1" t="s">
        <v>0</v>
      </c>
      <c r="I8" s="14" t="s">
        <v>8</v>
      </c>
    </row>
    <row r="9" spans="2:9" ht="14.25" thickBot="1" thickTop="1">
      <c r="B9" s="11">
        <v>0.11</v>
      </c>
      <c r="C9" s="12">
        <v>3433</v>
      </c>
      <c r="I9" s="13">
        <f>SUMPRODUCT(E13:R26,E31:R44)</f>
        <v>0</v>
      </c>
    </row>
    <row r="10" ht="13.5" thickTop="1"/>
    <row r="11" ht="18" customHeight="1" thickBot="1"/>
    <row r="12" spans="4:51" ht="6" customHeight="1" thickTop="1"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  <c r="AK12">
        <v>1</v>
      </c>
      <c r="AL12">
        <v>2</v>
      </c>
      <c r="AM12">
        <v>3</v>
      </c>
      <c r="AN12">
        <v>4</v>
      </c>
      <c r="AO12">
        <v>5</v>
      </c>
      <c r="AP12">
        <v>6</v>
      </c>
      <c r="AQ12">
        <v>7</v>
      </c>
      <c r="AR12">
        <v>8</v>
      </c>
      <c r="AS12">
        <v>9</v>
      </c>
      <c r="AT12">
        <v>10</v>
      </c>
      <c r="AU12">
        <v>11</v>
      </c>
      <c r="AV12">
        <v>12</v>
      </c>
      <c r="AW12">
        <v>13</v>
      </c>
      <c r="AX12">
        <v>14</v>
      </c>
      <c r="AY12">
        <v>15</v>
      </c>
    </row>
    <row r="13" spans="4:51" ht="12.75">
      <c r="D13" s="6"/>
      <c r="E13" s="35">
        <f>IF($C$9*AK13-INT($C$9*AK13)&lt;$B$9,1,0)</f>
        <v>1</v>
      </c>
      <c r="F13" s="35">
        <f aca="true" t="shared" si="0" ref="F13:R13">IF($C$9*AL13-INT($C$9*AL13)&lt;$B$9,1,0)</f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1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1</v>
      </c>
      <c r="R13" s="35">
        <f t="shared" si="0"/>
        <v>0</v>
      </c>
      <c r="S13" s="7"/>
      <c r="AK13">
        <v>0.007887521467123015</v>
      </c>
      <c r="AL13">
        <v>0.7074495090050874</v>
      </c>
      <c r="AM13">
        <v>0.07295493896342276</v>
      </c>
      <c r="AN13">
        <v>0.7017825597748788</v>
      </c>
      <c r="AO13">
        <v>0.41784654908469676</v>
      </c>
      <c r="AP13">
        <v>0.8822855608068911</v>
      </c>
      <c r="AQ13">
        <v>0.1378196844778241</v>
      </c>
      <c r="AR13">
        <v>0.7384482567105988</v>
      </c>
      <c r="AS13">
        <v>0.5116561547905354</v>
      </c>
      <c r="AT13">
        <v>0.18642319784805572</v>
      </c>
      <c r="AU13">
        <v>0.07355306575524279</v>
      </c>
      <c r="AV13">
        <v>0.5759857822393992</v>
      </c>
      <c r="AW13">
        <v>0.9676943731397825</v>
      </c>
      <c r="AX13">
        <v>0.9377656058035386</v>
      </c>
      <c r="AY13">
        <v>0.007341596552851826</v>
      </c>
    </row>
    <row r="14" spans="4:51" ht="12.75">
      <c r="D14" s="6"/>
      <c r="E14" s="35">
        <f aca="true" t="shared" si="1" ref="E14:E26">IF($C$9*AK14-INT($C$9*AK14)&lt;$B$9,1,0)</f>
        <v>0</v>
      </c>
      <c r="F14" s="35">
        <f aca="true" t="shared" si="2" ref="F14:F26">IF($C$9*AL14-INT($C$9*AL14)&lt;$B$9,1,0)</f>
        <v>0</v>
      </c>
      <c r="G14" s="35">
        <f aca="true" t="shared" si="3" ref="G14:G26">IF($C$9*AM14-INT($C$9*AM14)&lt;$B$9,1,0)</f>
        <v>0</v>
      </c>
      <c r="H14" s="35">
        <f aca="true" t="shared" si="4" ref="H14:H26">IF($C$9*AN14-INT($C$9*AN14)&lt;$B$9,1,0)</f>
        <v>0</v>
      </c>
      <c r="I14" s="35">
        <f aca="true" t="shared" si="5" ref="I14:I26">IF($C$9*AO14-INT($C$9*AO14)&lt;$B$9,1,0)</f>
        <v>0</v>
      </c>
      <c r="J14" s="35">
        <f aca="true" t="shared" si="6" ref="J14:J26">IF($C$9*AP14-INT($C$9*AP14)&lt;$B$9,1,0)</f>
        <v>0</v>
      </c>
      <c r="K14" s="35">
        <f aca="true" t="shared" si="7" ref="K14:K26">IF($C$9*AQ14-INT($C$9*AQ14)&lt;$B$9,1,0)</f>
        <v>0</v>
      </c>
      <c r="L14" s="35">
        <f aca="true" t="shared" si="8" ref="L14:L26">IF($C$9*AR14-INT($C$9*AR14)&lt;$B$9,1,0)</f>
        <v>0</v>
      </c>
      <c r="M14" s="35">
        <f aca="true" t="shared" si="9" ref="M14:M26">IF($C$9*AS14-INT($C$9*AS14)&lt;$B$9,1,0)</f>
        <v>0</v>
      </c>
      <c r="N14" s="35">
        <f aca="true" t="shared" si="10" ref="N14:N26">IF($C$9*AT14-INT($C$9*AT14)&lt;$B$9,1,0)</f>
        <v>0</v>
      </c>
      <c r="O14" s="35">
        <f aca="true" t="shared" si="11" ref="O14:O26">IF($C$9*AU14-INT($C$9*AU14)&lt;$B$9,1,0)</f>
        <v>1</v>
      </c>
      <c r="P14" s="35">
        <f aca="true" t="shared" si="12" ref="P14:P26">IF($C$9*AV14-INT($C$9*AV14)&lt;$B$9,1,0)</f>
        <v>0</v>
      </c>
      <c r="Q14" s="35">
        <f aca="true" t="shared" si="13" ref="Q14:Q26">IF($C$9*AW14-INT($C$9*AW14)&lt;$B$9,1,0)</f>
        <v>0</v>
      </c>
      <c r="R14" s="35">
        <f aca="true" t="shared" si="14" ref="R14:R26">IF($C$9*AX14-INT($C$9*AX14)&lt;$B$9,1,0)</f>
        <v>0</v>
      </c>
      <c r="S14" s="7"/>
      <c r="AK14">
        <v>0.1209322914500861</v>
      </c>
      <c r="AL14">
        <v>0.8873613312956332</v>
      </c>
      <c r="AM14">
        <v>0.9869616544138093</v>
      </c>
      <c r="AN14">
        <v>0.16173499802154456</v>
      </c>
      <c r="AO14">
        <v>0.6107425695891495</v>
      </c>
      <c r="AP14">
        <v>0.31410293503743425</v>
      </c>
      <c r="AQ14">
        <v>0.016252002641768515</v>
      </c>
      <c r="AR14">
        <v>0.8222449448085842</v>
      </c>
      <c r="AS14">
        <v>0.4789299651057495</v>
      </c>
      <c r="AT14">
        <v>0.782514303565621</v>
      </c>
      <c r="AU14">
        <v>0.2843023179640043</v>
      </c>
      <c r="AV14">
        <v>0.34439172448615074</v>
      </c>
      <c r="AW14">
        <v>0.482453178486427</v>
      </c>
      <c r="AX14">
        <v>0.3839929151994914</v>
      </c>
      <c r="AY14">
        <v>0.40574717420517303</v>
      </c>
    </row>
    <row r="15" spans="2:51" ht="12.75">
      <c r="B15" s="32" t="s">
        <v>19</v>
      </c>
      <c r="D15" s="6"/>
      <c r="E15" s="35">
        <f t="shared" si="1"/>
        <v>0</v>
      </c>
      <c r="F15" s="35">
        <f t="shared" si="2"/>
        <v>0</v>
      </c>
      <c r="G15" s="35">
        <f t="shared" si="3"/>
        <v>0</v>
      </c>
      <c r="H15" s="35">
        <f t="shared" si="4"/>
        <v>1</v>
      </c>
      <c r="I15" s="35">
        <f t="shared" si="5"/>
        <v>0</v>
      </c>
      <c r="J15" s="35">
        <f t="shared" si="6"/>
        <v>0</v>
      </c>
      <c r="K15" s="35">
        <f t="shared" si="7"/>
        <v>0</v>
      </c>
      <c r="L15" s="35">
        <f t="shared" si="8"/>
        <v>0</v>
      </c>
      <c r="M15" s="35">
        <f t="shared" si="9"/>
        <v>1</v>
      </c>
      <c r="N15" s="35">
        <f t="shared" si="10"/>
        <v>0</v>
      </c>
      <c r="O15" s="35">
        <f t="shared" si="11"/>
        <v>0</v>
      </c>
      <c r="P15" s="35">
        <f t="shared" si="12"/>
        <v>0</v>
      </c>
      <c r="Q15" s="35">
        <f t="shared" si="13"/>
        <v>1</v>
      </c>
      <c r="R15" s="35">
        <f t="shared" si="14"/>
        <v>0</v>
      </c>
      <c r="S15" s="7"/>
      <c r="AK15">
        <v>0.7418043576512443</v>
      </c>
      <c r="AL15">
        <v>0.4719234928703293</v>
      </c>
      <c r="AM15">
        <v>0.9719504795041396</v>
      </c>
      <c r="AN15">
        <v>0.736986210154984</v>
      </c>
      <c r="AO15">
        <v>0.15289693209786925</v>
      </c>
      <c r="AP15">
        <v>0.8120971331739402</v>
      </c>
      <c r="AQ15">
        <v>0.817271901266376</v>
      </c>
      <c r="AR15">
        <v>0.6386693370792376</v>
      </c>
      <c r="AS15">
        <v>0.5828864551921216</v>
      </c>
      <c r="AT15">
        <v>0.7392034418259037</v>
      </c>
      <c r="AU15">
        <v>0.9283291722001925</v>
      </c>
      <c r="AV15">
        <v>0.3321271780906354</v>
      </c>
      <c r="AW15">
        <v>0.032343028130371154</v>
      </c>
      <c r="AX15">
        <v>0.8522062683751055</v>
      </c>
      <c r="AY15">
        <v>0.7290887119110296</v>
      </c>
    </row>
    <row r="16" spans="2:51" ht="12.75">
      <c r="B16" s="32" t="s">
        <v>20</v>
      </c>
      <c r="D16" s="6"/>
      <c r="E16" s="35">
        <f t="shared" si="1"/>
        <v>0</v>
      </c>
      <c r="F16" s="35">
        <f t="shared" si="2"/>
        <v>1</v>
      </c>
      <c r="G16" s="35">
        <f t="shared" si="3"/>
        <v>0</v>
      </c>
      <c r="H16" s="35">
        <f t="shared" si="4"/>
        <v>0</v>
      </c>
      <c r="I16" s="35">
        <f t="shared" si="5"/>
        <v>0</v>
      </c>
      <c r="J16" s="35">
        <f t="shared" si="6"/>
        <v>0</v>
      </c>
      <c r="K16" s="35">
        <f t="shared" si="7"/>
        <v>1</v>
      </c>
      <c r="L16" s="35">
        <f t="shared" si="8"/>
        <v>0</v>
      </c>
      <c r="M16" s="35">
        <f t="shared" si="9"/>
        <v>0</v>
      </c>
      <c r="N16" s="35">
        <f t="shared" si="10"/>
        <v>1</v>
      </c>
      <c r="O16" s="35">
        <f t="shared" si="11"/>
        <v>0</v>
      </c>
      <c r="P16" s="35">
        <f t="shared" si="12"/>
        <v>0</v>
      </c>
      <c r="Q16" s="35">
        <f t="shared" si="13"/>
        <v>0</v>
      </c>
      <c r="R16" s="35">
        <f t="shared" si="14"/>
        <v>1</v>
      </c>
      <c r="S16" s="7"/>
      <c r="AK16">
        <v>0.7563076597331788</v>
      </c>
      <c r="AL16">
        <v>0.9088532395491562</v>
      </c>
      <c r="AM16">
        <v>0.05899261226303931</v>
      </c>
      <c r="AN16">
        <v>0.5777720353090869</v>
      </c>
      <c r="AO16">
        <v>0.5104857705428358</v>
      </c>
      <c r="AP16">
        <v>0.692079501190757</v>
      </c>
      <c r="AQ16">
        <v>0.12410819442456678</v>
      </c>
      <c r="AR16">
        <v>0.07790444367030358</v>
      </c>
      <c r="AS16">
        <v>0.31086828605146216</v>
      </c>
      <c r="AT16">
        <v>0.24876431140988853</v>
      </c>
      <c r="AU16">
        <v>0.32562935651523106</v>
      </c>
      <c r="AV16">
        <v>0.21723733608424967</v>
      </c>
      <c r="AW16">
        <v>0.6992046834159689</v>
      </c>
      <c r="AX16">
        <v>0.10052282823021308</v>
      </c>
      <c r="AY16">
        <v>0.44602304892265215</v>
      </c>
    </row>
    <row r="17" spans="2:51" ht="12.75">
      <c r="B17" s="33">
        <f ca="1">INT(10000*RAND())</f>
        <v>1368</v>
      </c>
      <c r="D17" s="6"/>
      <c r="E17" s="35">
        <f t="shared" si="1"/>
        <v>1</v>
      </c>
      <c r="F17" s="35">
        <f t="shared" si="2"/>
        <v>0</v>
      </c>
      <c r="G17" s="35">
        <f t="shared" si="3"/>
        <v>0</v>
      </c>
      <c r="H17" s="35">
        <f t="shared" si="4"/>
        <v>0</v>
      </c>
      <c r="I17" s="35">
        <f t="shared" si="5"/>
        <v>0</v>
      </c>
      <c r="J17" s="35">
        <f t="shared" si="6"/>
        <v>0</v>
      </c>
      <c r="K17" s="35">
        <f t="shared" si="7"/>
        <v>0</v>
      </c>
      <c r="L17" s="35">
        <f t="shared" si="8"/>
        <v>0</v>
      </c>
      <c r="M17" s="35">
        <f t="shared" si="9"/>
        <v>0</v>
      </c>
      <c r="N17" s="35">
        <f t="shared" si="10"/>
        <v>0</v>
      </c>
      <c r="O17" s="35">
        <f t="shared" si="11"/>
        <v>0</v>
      </c>
      <c r="P17" s="35">
        <f t="shared" si="12"/>
        <v>0</v>
      </c>
      <c r="Q17" s="35">
        <f t="shared" si="13"/>
        <v>0</v>
      </c>
      <c r="R17" s="35">
        <f t="shared" si="14"/>
        <v>0</v>
      </c>
      <c r="S17" s="7"/>
      <c r="AK17">
        <v>0.09090212223036204</v>
      </c>
      <c r="AL17">
        <v>0.9610694243855641</v>
      </c>
      <c r="AM17">
        <v>0.8741438906248895</v>
      </c>
      <c r="AN17">
        <v>0.1784768270398578</v>
      </c>
      <c r="AO17">
        <v>0.03224535844333887</v>
      </c>
      <c r="AP17">
        <v>0.8929922720310164</v>
      </c>
      <c r="AQ17">
        <v>0.288430616611941</v>
      </c>
      <c r="AR17">
        <v>0.8884127458728204</v>
      </c>
      <c r="AS17">
        <v>0.3129042169689047</v>
      </c>
      <c r="AT17">
        <v>0.24364185161297525</v>
      </c>
      <c r="AU17">
        <v>0.017951691029896022</v>
      </c>
      <c r="AV17">
        <v>0.5148846046088316</v>
      </c>
      <c r="AW17">
        <v>0.8930288633347923</v>
      </c>
      <c r="AX17">
        <v>0.6477938109947416</v>
      </c>
      <c r="AY17">
        <v>0.19434477935772332</v>
      </c>
    </row>
    <row r="18" spans="2:51" ht="12.75">
      <c r="B18" s="32"/>
      <c r="D18" s="6"/>
      <c r="E18" s="35">
        <f t="shared" si="1"/>
        <v>0</v>
      </c>
      <c r="F18" s="35">
        <f t="shared" si="2"/>
        <v>0</v>
      </c>
      <c r="G18" s="35">
        <f t="shared" si="3"/>
        <v>0</v>
      </c>
      <c r="H18" s="35">
        <f t="shared" si="4"/>
        <v>0</v>
      </c>
      <c r="I18" s="35">
        <f t="shared" si="5"/>
        <v>1</v>
      </c>
      <c r="J18" s="35">
        <f t="shared" si="6"/>
        <v>0</v>
      </c>
      <c r="K18" s="35">
        <f t="shared" si="7"/>
        <v>1</v>
      </c>
      <c r="L18" s="35">
        <f t="shared" si="8"/>
        <v>0</v>
      </c>
      <c r="M18" s="35">
        <f t="shared" si="9"/>
        <v>0</v>
      </c>
      <c r="N18" s="35">
        <f t="shared" si="10"/>
        <v>1</v>
      </c>
      <c r="O18" s="35">
        <f t="shared" si="11"/>
        <v>0</v>
      </c>
      <c r="P18" s="35">
        <f t="shared" si="12"/>
        <v>0</v>
      </c>
      <c r="Q18" s="35">
        <f t="shared" si="13"/>
        <v>1</v>
      </c>
      <c r="R18" s="35">
        <f t="shared" si="14"/>
        <v>0</v>
      </c>
      <c r="S18" s="7"/>
      <c r="AK18">
        <v>0.14064418369386855</v>
      </c>
      <c r="AL18">
        <v>0.47785505748304824</v>
      </c>
      <c r="AM18">
        <v>0.22584654101676538</v>
      </c>
      <c r="AN18">
        <v>0.25020632565278356</v>
      </c>
      <c r="AO18">
        <v>0.48765123598730975</v>
      </c>
      <c r="AP18">
        <v>0.4341156313690564</v>
      </c>
      <c r="AQ18">
        <v>0.6609426755028882</v>
      </c>
      <c r="AR18">
        <v>0.3293431138651157</v>
      </c>
      <c r="AS18">
        <v>0.6900482693015053</v>
      </c>
      <c r="AT18">
        <v>0.1753798100836752</v>
      </c>
      <c r="AU18">
        <v>0.6164418317741662</v>
      </c>
      <c r="AV18">
        <v>0.28655685408651266</v>
      </c>
      <c r="AW18">
        <v>0.48619098364081315</v>
      </c>
      <c r="AX18">
        <v>0.09297733642590433</v>
      </c>
      <c r="AY18">
        <v>0.3417480388064577</v>
      </c>
    </row>
    <row r="19" spans="2:51" ht="12.75">
      <c r="B19" s="32">
        <v>0</v>
      </c>
      <c r="D19" s="6"/>
      <c r="E19" s="35">
        <f t="shared" si="1"/>
        <v>1</v>
      </c>
      <c r="F19" s="35">
        <f t="shared" si="2"/>
        <v>0</v>
      </c>
      <c r="G19" s="35">
        <f t="shared" si="3"/>
        <v>0</v>
      </c>
      <c r="H19" s="35">
        <f t="shared" si="4"/>
        <v>0</v>
      </c>
      <c r="I19" s="35">
        <f t="shared" si="5"/>
        <v>1</v>
      </c>
      <c r="J19" s="35">
        <f t="shared" si="6"/>
        <v>1</v>
      </c>
      <c r="K19" s="35">
        <f t="shared" si="7"/>
        <v>0</v>
      </c>
      <c r="L19" s="35">
        <f t="shared" si="8"/>
        <v>0</v>
      </c>
      <c r="M19" s="35">
        <f t="shared" si="9"/>
        <v>0</v>
      </c>
      <c r="N19" s="35">
        <f t="shared" si="10"/>
        <v>0</v>
      </c>
      <c r="O19" s="35">
        <f t="shared" si="11"/>
        <v>0</v>
      </c>
      <c r="P19" s="35">
        <f t="shared" si="12"/>
        <v>0</v>
      </c>
      <c r="Q19" s="35">
        <f t="shared" si="13"/>
        <v>0</v>
      </c>
      <c r="R19" s="35">
        <f t="shared" si="14"/>
        <v>0</v>
      </c>
      <c r="S19" s="7"/>
      <c r="AK19">
        <v>0.9967993341128045</v>
      </c>
      <c r="AL19">
        <v>0.7775873218532379</v>
      </c>
      <c r="AM19">
        <v>0.8964149206490939</v>
      </c>
      <c r="AN19">
        <v>0.9022626947511299</v>
      </c>
      <c r="AO19">
        <v>0.33325215084632287</v>
      </c>
      <c r="AP19">
        <v>0.08070046173690515</v>
      </c>
      <c r="AQ19">
        <v>0.7705617181454696</v>
      </c>
      <c r="AR19">
        <v>0.8979609066568179</v>
      </c>
      <c r="AS19">
        <v>0.08539127660895485</v>
      </c>
      <c r="AT19">
        <v>0.8390545765455519</v>
      </c>
      <c r="AU19">
        <v>0.5663232538655372</v>
      </c>
      <c r="AV19">
        <v>0.07200321344053062</v>
      </c>
      <c r="AW19">
        <v>0.35488619945124195</v>
      </c>
      <c r="AX19">
        <v>0.5486918106471517</v>
      </c>
      <c r="AY19">
        <v>0.9135993656765278</v>
      </c>
    </row>
    <row r="20" spans="4:51" ht="12.75">
      <c r="D20" s="6"/>
      <c r="E20" s="35">
        <f t="shared" si="1"/>
        <v>0</v>
      </c>
      <c r="F20" s="35">
        <f t="shared" si="2"/>
        <v>0</v>
      </c>
      <c r="G20" s="35">
        <f t="shared" si="3"/>
        <v>0</v>
      </c>
      <c r="H20" s="35">
        <f t="shared" si="4"/>
        <v>0</v>
      </c>
      <c r="I20" s="35">
        <f t="shared" si="5"/>
        <v>0</v>
      </c>
      <c r="J20" s="35">
        <f t="shared" si="6"/>
        <v>0</v>
      </c>
      <c r="K20" s="35">
        <f t="shared" si="7"/>
        <v>0</v>
      </c>
      <c r="L20" s="35">
        <f t="shared" si="8"/>
        <v>0</v>
      </c>
      <c r="M20" s="35">
        <f t="shared" si="9"/>
        <v>0</v>
      </c>
      <c r="N20" s="35">
        <f t="shared" si="10"/>
        <v>0</v>
      </c>
      <c r="O20" s="35">
        <f t="shared" si="11"/>
        <v>1</v>
      </c>
      <c r="P20" s="35">
        <f t="shared" si="12"/>
        <v>0</v>
      </c>
      <c r="Q20" s="35">
        <f t="shared" si="13"/>
        <v>0</v>
      </c>
      <c r="R20" s="35">
        <f t="shared" si="14"/>
        <v>0</v>
      </c>
      <c r="S20" s="7"/>
      <c r="AK20">
        <v>0.5423764102740352</v>
      </c>
      <c r="AL20">
        <v>0.8900523012992956</v>
      </c>
      <c r="AM20">
        <v>0.414978060381876</v>
      </c>
      <c r="AN20">
        <v>0.7108580104043212</v>
      </c>
      <c r="AO20">
        <v>0.5478471808382324</v>
      </c>
      <c r="AP20">
        <v>0.6184900122800228</v>
      </c>
      <c r="AQ20">
        <v>0.40173760210353215</v>
      </c>
      <c r="AR20">
        <v>0.6763172587892872</v>
      </c>
      <c r="AS20">
        <v>0.3231255695892754</v>
      </c>
      <c r="AT20">
        <v>0.6275459362737783</v>
      </c>
      <c r="AU20">
        <v>0.3399671447767254</v>
      </c>
      <c r="AV20">
        <v>0.028655852220203615</v>
      </c>
      <c r="AW20">
        <v>0.6404516546197008</v>
      </c>
      <c r="AX20">
        <v>0.08702702008128194</v>
      </c>
      <c r="AY20">
        <v>0.9036912182698946</v>
      </c>
    </row>
    <row r="21" spans="4:51" ht="12.75">
      <c r="D21" s="6"/>
      <c r="E21" s="35">
        <f t="shared" si="1"/>
        <v>0</v>
      </c>
      <c r="F21" s="35">
        <f t="shared" si="2"/>
        <v>0</v>
      </c>
      <c r="G21" s="35">
        <f t="shared" si="3"/>
        <v>0</v>
      </c>
      <c r="H21" s="35">
        <f t="shared" si="4"/>
        <v>0</v>
      </c>
      <c r="I21" s="35">
        <f t="shared" si="5"/>
        <v>0</v>
      </c>
      <c r="J21" s="35">
        <f t="shared" si="6"/>
        <v>0</v>
      </c>
      <c r="K21" s="35">
        <f t="shared" si="7"/>
        <v>0</v>
      </c>
      <c r="L21" s="35">
        <f t="shared" si="8"/>
        <v>0</v>
      </c>
      <c r="M21" s="35">
        <f t="shared" si="9"/>
        <v>0</v>
      </c>
      <c r="N21" s="35">
        <f t="shared" si="10"/>
        <v>0</v>
      </c>
      <c r="O21" s="35">
        <f t="shared" si="11"/>
        <v>0</v>
      </c>
      <c r="P21" s="35">
        <f t="shared" si="12"/>
        <v>0</v>
      </c>
      <c r="Q21" s="35">
        <f t="shared" si="13"/>
        <v>0</v>
      </c>
      <c r="R21" s="35">
        <f t="shared" si="14"/>
        <v>0</v>
      </c>
      <c r="S21" s="7"/>
      <c r="AK21">
        <v>0.7235558978482459</v>
      </c>
      <c r="AL21">
        <v>0.25379976762319334</v>
      </c>
      <c r="AM21">
        <v>0.7788448273817894</v>
      </c>
      <c r="AN21">
        <v>0.2463767165536499</v>
      </c>
      <c r="AO21">
        <v>0.8770602733956612</v>
      </c>
      <c r="AP21">
        <v>0.8202720187883683</v>
      </c>
      <c r="AQ21">
        <v>0.10282352056514021</v>
      </c>
      <c r="AR21">
        <v>0.041122470242041576</v>
      </c>
      <c r="AS21">
        <v>0.07510724709031324</v>
      </c>
      <c r="AT21">
        <v>0.8396006739663788</v>
      </c>
      <c r="AU21">
        <v>0.9295460238064877</v>
      </c>
      <c r="AV21">
        <v>0.2828268035152446</v>
      </c>
      <c r="AW21">
        <v>0.8533643232170667</v>
      </c>
      <c r="AX21">
        <v>0.10234531481184561</v>
      </c>
      <c r="AY21">
        <v>0.3446637671357486</v>
      </c>
    </row>
    <row r="22" spans="4:51" ht="12.75">
      <c r="D22" s="6"/>
      <c r="E22" s="35">
        <f t="shared" si="1"/>
        <v>0</v>
      </c>
      <c r="F22" s="35">
        <f t="shared" si="2"/>
        <v>0</v>
      </c>
      <c r="G22" s="35">
        <f t="shared" si="3"/>
        <v>0</v>
      </c>
      <c r="H22" s="35">
        <f t="shared" si="4"/>
        <v>0</v>
      </c>
      <c r="I22" s="35">
        <f t="shared" si="5"/>
        <v>1</v>
      </c>
      <c r="J22" s="35">
        <f t="shared" si="6"/>
        <v>0</v>
      </c>
      <c r="K22" s="35">
        <f t="shared" si="7"/>
        <v>0</v>
      </c>
      <c r="L22" s="35">
        <f t="shared" si="8"/>
        <v>0</v>
      </c>
      <c r="M22" s="35">
        <f t="shared" si="9"/>
        <v>0</v>
      </c>
      <c r="N22" s="35">
        <f t="shared" si="10"/>
        <v>0</v>
      </c>
      <c r="O22" s="35">
        <f t="shared" si="11"/>
        <v>0</v>
      </c>
      <c r="P22" s="35">
        <f t="shared" si="12"/>
        <v>1</v>
      </c>
      <c r="Q22" s="35">
        <f t="shared" si="13"/>
        <v>0</v>
      </c>
      <c r="R22" s="35">
        <f t="shared" si="14"/>
        <v>0</v>
      </c>
      <c r="S22" s="7"/>
      <c r="AK22">
        <v>0.2760107689756408</v>
      </c>
      <c r="AL22">
        <v>0.9130891097683735</v>
      </c>
      <c r="AM22">
        <v>0.6594740351965491</v>
      </c>
      <c r="AN22">
        <v>0.9058266653089495</v>
      </c>
      <c r="AO22">
        <v>0.3350069991931175</v>
      </c>
      <c r="AP22">
        <v>0.31506607560690836</v>
      </c>
      <c r="AQ22">
        <v>0.47525553544698296</v>
      </c>
      <c r="AR22">
        <v>0.6959406248196243</v>
      </c>
      <c r="AS22">
        <v>0.044203353529906675</v>
      </c>
      <c r="AT22">
        <v>0.332462017213454</v>
      </c>
      <c r="AU22">
        <v>0.32079805333149136</v>
      </c>
      <c r="AV22">
        <v>0.7690087685766644</v>
      </c>
      <c r="AW22">
        <v>0.64644319142154</v>
      </c>
      <c r="AX22">
        <v>0.9299099509448623</v>
      </c>
      <c r="AY22">
        <v>0.856955229492498</v>
      </c>
    </row>
    <row r="23" spans="4:51" ht="12.75">
      <c r="D23" s="6"/>
      <c r="E23" s="35">
        <f t="shared" si="1"/>
        <v>0</v>
      </c>
      <c r="F23" s="35">
        <f t="shared" si="2"/>
        <v>0</v>
      </c>
      <c r="G23" s="35">
        <f t="shared" si="3"/>
        <v>0</v>
      </c>
      <c r="H23" s="35">
        <f t="shared" si="4"/>
        <v>0</v>
      </c>
      <c r="I23" s="35">
        <f t="shared" si="5"/>
        <v>0</v>
      </c>
      <c r="J23" s="35">
        <f t="shared" si="6"/>
        <v>0</v>
      </c>
      <c r="K23" s="35">
        <f t="shared" si="7"/>
        <v>0</v>
      </c>
      <c r="L23" s="35">
        <f t="shared" si="8"/>
        <v>0</v>
      </c>
      <c r="M23" s="35">
        <f t="shared" si="9"/>
        <v>0</v>
      </c>
      <c r="N23" s="35">
        <f t="shared" si="10"/>
        <v>0</v>
      </c>
      <c r="O23" s="35">
        <f t="shared" si="11"/>
        <v>0</v>
      </c>
      <c r="P23" s="35">
        <f t="shared" si="12"/>
        <v>1</v>
      </c>
      <c r="Q23" s="35">
        <f t="shared" si="13"/>
        <v>0</v>
      </c>
      <c r="R23" s="35">
        <f t="shared" si="14"/>
        <v>0</v>
      </c>
      <c r="S23" s="7"/>
      <c r="AK23">
        <v>0.2595096890247923</v>
      </c>
      <c r="AL23">
        <v>0.8559829124854013</v>
      </c>
      <c r="AM23">
        <v>0.8195105191257683</v>
      </c>
      <c r="AN23">
        <v>0.6241353341707985</v>
      </c>
      <c r="AO23">
        <v>0.8444438914117987</v>
      </c>
      <c r="AP23">
        <v>0.49478455527456866</v>
      </c>
      <c r="AQ23">
        <v>0.4904443515388133</v>
      </c>
      <c r="AR23">
        <v>0.8653034626851479</v>
      </c>
      <c r="AS23">
        <v>0.3566340308375855</v>
      </c>
      <c r="AT23">
        <v>0.7141438559271143</v>
      </c>
      <c r="AU23">
        <v>0.8181360601892287</v>
      </c>
      <c r="AV23">
        <v>0.1255741184149306</v>
      </c>
      <c r="AW23">
        <v>0.4747439530334445</v>
      </c>
      <c r="AX23">
        <v>0.6716897414586427</v>
      </c>
      <c r="AY23">
        <v>0.8762778653298211</v>
      </c>
    </row>
    <row r="24" spans="4:51" ht="12.75">
      <c r="D24" s="6"/>
      <c r="E24" s="35">
        <f t="shared" si="1"/>
        <v>1</v>
      </c>
      <c r="F24" s="35">
        <f t="shared" si="2"/>
        <v>0</v>
      </c>
      <c r="G24" s="35">
        <f t="shared" si="3"/>
        <v>0</v>
      </c>
      <c r="H24" s="35">
        <f t="shared" si="4"/>
        <v>1</v>
      </c>
      <c r="I24" s="35">
        <f t="shared" si="5"/>
        <v>0</v>
      </c>
      <c r="J24" s="35">
        <f t="shared" si="6"/>
        <v>0</v>
      </c>
      <c r="K24" s="35">
        <f t="shared" si="7"/>
        <v>0</v>
      </c>
      <c r="L24" s="35">
        <f t="shared" si="8"/>
        <v>0</v>
      </c>
      <c r="M24" s="35">
        <f t="shared" si="9"/>
        <v>0</v>
      </c>
      <c r="N24" s="35">
        <f t="shared" si="10"/>
        <v>0</v>
      </c>
      <c r="O24" s="35">
        <f t="shared" si="11"/>
        <v>0</v>
      </c>
      <c r="P24" s="35">
        <f t="shared" si="12"/>
        <v>0</v>
      </c>
      <c r="Q24" s="35">
        <f t="shared" si="13"/>
        <v>0</v>
      </c>
      <c r="R24" s="35">
        <f t="shared" si="14"/>
        <v>0</v>
      </c>
      <c r="S24" s="7"/>
      <c r="AK24">
        <v>0.43783191046740216</v>
      </c>
      <c r="AL24">
        <v>0.1585197003566461</v>
      </c>
      <c r="AM24">
        <v>0.03330420262122202</v>
      </c>
      <c r="AN24">
        <v>0.2919009430214902</v>
      </c>
      <c r="AO24">
        <v>0.9704884140554735</v>
      </c>
      <c r="AP24">
        <v>0.37804143880505325</v>
      </c>
      <c r="AQ24">
        <v>0.9562975044280047</v>
      </c>
      <c r="AR24">
        <v>0.009117987433688413</v>
      </c>
      <c r="AS24">
        <v>0.7590815862539</v>
      </c>
      <c r="AT24">
        <v>0.15158559955177164</v>
      </c>
      <c r="AU24">
        <v>0.9335001979493127</v>
      </c>
      <c r="AV24">
        <v>0.11677106020017902</v>
      </c>
      <c r="AW24">
        <v>0.019909225958176124</v>
      </c>
      <c r="AX24">
        <v>0.7398351352477177</v>
      </c>
      <c r="AY24">
        <v>0.13219026783565235</v>
      </c>
    </row>
    <row r="25" spans="4:51" ht="12.75">
      <c r="D25" s="6"/>
      <c r="E25" s="35">
        <f t="shared" si="1"/>
        <v>0</v>
      </c>
      <c r="F25" s="35">
        <f t="shared" si="2"/>
        <v>0</v>
      </c>
      <c r="G25" s="35">
        <f t="shared" si="3"/>
        <v>0</v>
      </c>
      <c r="H25" s="35">
        <f t="shared" si="4"/>
        <v>0</v>
      </c>
      <c r="I25" s="35">
        <f t="shared" si="5"/>
        <v>0</v>
      </c>
      <c r="J25" s="35">
        <f t="shared" si="6"/>
        <v>0</v>
      </c>
      <c r="K25" s="35">
        <f t="shared" si="7"/>
        <v>1</v>
      </c>
      <c r="L25" s="35">
        <f t="shared" si="8"/>
        <v>0</v>
      </c>
      <c r="M25" s="35">
        <f t="shared" si="9"/>
        <v>0</v>
      </c>
      <c r="N25" s="35">
        <f t="shared" si="10"/>
        <v>0</v>
      </c>
      <c r="O25" s="35">
        <f t="shared" si="11"/>
        <v>0</v>
      </c>
      <c r="P25" s="35">
        <f t="shared" si="12"/>
        <v>0</v>
      </c>
      <c r="Q25" s="35">
        <f t="shared" si="13"/>
        <v>0</v>
      </c>
      <c r="R25" s="35">
        <f t="shared" si="14"/>
        <v>0</v>
      </c>
      <c r="S25" s="7"/>
      <c r="AK25">
        <v>0.9749455834898848</v>
      </c>
      <c r="AL25">
        <v>0.15190245415865888</v>
      </c>
      <c r="AM25">
        <v>0.045329292188898807</v>
      </c>
      <c r="AN25">
        <v>0.39030558717517877</v>
      </c>
      <c r="AO25">
        <v>0.40249864743069796</v>
      </c>
      <c r="AP25">
        <v>0.15054341688470907</v>
      </c>
      <c r="AQ25">
        <v>0.698224224727769</v>
      </c>
      <c r="AR25">
        <v>0.47143805141950734</v>
      </c>
      <c r="AS25">
        <v>0.2044299909816094</v>
      </c>
      <c r="AT25">
        <v>0.9182684303860229</v>
      </c>
      <c r="AU25">
        <v>0.5255818211309471</v>
      </c>
      <c r="AV25">
        <v>0.9503923270313814</v>
      </c>
      <c r="AW25">
        <v>0.0143707751970652</v>
      </c>
      <c r="AX25">
        <v>0.34671021037732713</v>
      </c>
      <c r="AY25">
        <v>0.25230311572976993</v>
      </c>
    </row>
    <row r="26" spans="4:51" ht="12.75">
      <c r="D26" s="6"/>
      <c r="E26" s="35">
        <f t="shared" si="1"/>
        <v>0</v>
      </c>
      <c r="F26" s="35">
        <f t="shared" si="2"/>
        <v>0</v>
      </c>
      <c r="G26" s="35">
        <f t="shared" si="3"/>
        <v>1</v>
      </c>
      <c r="H26" s="35">
        <f t="shared" si="4"/>
        <v>0</v>
      </c>
      <c r="I26" s="35">
        <f t="shared" si="5"/>
        <v>0</v>
      </c>
      <c r="J26" s="35">
        <f t="shared" si="6"/>
        <v>0</v>
      </c>
      <c r="K26" s="35">
        <f t="shared" si="7"/>
        <v>0</v>
      </c>
      <c r="L26" s="35">
        <f t="shared" si="8"/>
        <v>0</v>
      </c>
      <c r="M26" s="35">
        <f t="shared" si="9"/>
        <v>0</v>
      </c>
      <c r="N26" s="35">
        <f t="shared" si="10"/>
        <v>0</v>
      </c>
      <c r="O26" s="35">
        <f t="shared" si="11"/>
        <v>0</v>
      </c>
      <c r="P26" s="35">
        <f t="shared" si="12"/>
        <v>0</v>
      </c>
      <c r="Q26" s="35">
        <f t="shared" si="13"/>
        <v>0</v>
      </c>
      <c r="R26" s="35">
        <f t="shared" si="14"/>
        <v>0</v>
      </c>
      <c r="S26" s="7"/>
      <c r="AK26">
        <v>0.04906249485866088</v>
      </c>
      <c r="AL26">
        <v>0.054089006908469794</v>
      </c>
      <c r="AM26">
        <v>0.419463848081851</v>
      </c>
      <c r="AN26">
        <v>0.7657790118586556</v>
      </c>
      <c r="AO26">
        <v>0.9270024638566525</v>
      </c>
      <c r="AP26">
        <v>0.3025245361844524</v>
      </c>
      <c r="AQ26">
        <v>0.30479686750710244</v>
      </c>
      <c r="AR26">
        <v>0.6213627872530876</v>
      </c>
      <c r="AS26">
        <v>0.6152606125731075</v>
      </c>
      <c r="AT26">
        <v>0.6858030804886632</v>
      </c>
      <c r="AU26">
        <v>0.483380479161585</v>
      </c>
      <c r="AV26">
        <v>0.49101284592625705</v>
      </c>
      <c r="AW26">
        <v>0.4484868417704546</v>
      </c>
      <c r="AX26">
        <v>0.8006000276347636</v>
      </c>
      <c r="AY26">
        <v>0.9041984010129904</v>
      </c>
    </row>
    <row r="27" spans="4:51" ht="9" customHeight="1" thickBot="1"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AK27">
        <v>0.06337381212214765</v>
      </c>
      <c r="AL27">
        <v>0.6055358516121168</v>
      </c>
      <c r="AM27">
        <v>0.1789256825986998</v>
      </c>
      <c r="AN27">
        <v>0.44045580183060573</v>
      </c>
      <c r="AO27">
        <v>0.9277567783788836</v>
      </c>
      <c r="AP27">
        <v>0.7106474590157896</v>
      </c>
      <c r="AQ27">
        <v>0.4800219940699435</v>
      </c>
      <c r="AR27">
        <v>0.5073307609151412</v>
      </c>
      <c r="AS27">
        <v>0.706729947601497</v>
      </c>
      <c r="AT27">
        <v>0.006142394301922316</v>
      </c>
      <c r="AU27">
        <v>0.535781439179065</v>
      </c>
      <c r="AV27">
        <v>0.1208411775969278</v>
      </c>
      <c r="AW27">
        <v>0.9925321794279907</v>
      </c>
      <c r="AX27">
        <v>0.8698611622962451</v>
      </c>
      <c r="AY27">
        <v>0.11780191142317697</v>
      </c>
    </row>
    <row r="28" ht="21.75" customHeight="1" hidden="1" thickTop="1"/>
    <row r="29" ht="15" customHeight="1" hidden="1"/>
    <row r="30" ht="12.75" hidden="1"/>
    <row r="31" spans="5:22" ht="12.75" hidden="1"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T31" s="34">
        <f aca="true" t="shared" si="15" ref="T31:T44">SUM(E31:R31)</f>
        <v>0</v>
      </c>
      <c r="U31" t="s">
        <v>2</v>
      </c>
      <c r="V31" s="34">
        <v>1</v>
      </c>
    </row>
    <row r="32" spans="5:22" ht="12.75" hidden="1"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T32" s="34">
        <f t="shared" si="15"/>
        <v>0</v>
      </c>
      <c r="U32" t="s">
        <v>2</v>
      </c>
      <c r="V32" s="34">
        <v>1</v>
      </c>
    </row>
    <row r="33" spans="5:22" ht="12.75" hidden="1"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T33" s="34">
        <f t="shared" si="15"/>
        <v>0</v>
      </c>
      <c r="U33" t="s">
        <v>2</v>
      </c>
      <c r="V33" s="34">
        <v>1</v>
      </c>
    </row>
    <row r="34" spans="5:22" ht="12.75" hidden="1"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T34" s="34">
        <f t="shared" si="15"/>
        <v>0</v>
      </c>
      <c r="U34" t="s">
        <v>2</v>
      </c>
      <c r="V34" s="34">
        <v>1</v>
      </c>
    </row>
    <row r="35" spans="5:22" ht="12.75" hidden="1"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T35" s="34">
        <f t="shared" si="15"/>
        <v>0</v>
      </c>
      <c r="U35" t="s">
        <v>2</v>
      </c>
      <c r="V35" s="34">
        <v>1</v>
      </c>
    </row>
    <row r="36" spans="5:22" ht="12.75" hidden="1"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T36" s="34">
        <f t="shared" si="15"/>
        <v>0</v>
      </c>
      <c r="U36" t="s">
        <v>2</v>
      </c>
      <c r="V36" s="34">
        <v>1</v>
      </c>
    </row>
    <row r="37" spans="5:22" ht="12.75" hidden="1"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T37" s="34">
        <f t="shared" si="15"/>
        <v>0</v>
      </c>
      <c r="U37" t="s">
        <v>2</v>
      </c>
      <c r="V37" s="34">
        <v>1</v>
      </c>
    </row>
    <row r="38" spans="2:22" ht="12.75" hidden="1">
      <c r="B38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T38" s="34">
        <f t="shared" si="15"/>
        <v>0</v>
      </c>
      <c r="U38" t="s">
        <v>2</v>
      </c>
      <c r="V38" s="34">
        <v>1</v>
      </c>
    </row>
    <row r="39" spans="5:22" ht="12.75" hidden="1"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T39" s="34">
        <f t="shared" si="15"/>
        <v>0</v>
      </c>
      <c r="U39" t="s">
        <v>2</v>
      </c>
      <c r="V39" s="34">
        <v>1</v>
      </c>
    </row>
    <row r="40" spans="5:22" ht="12.75" hidden="1"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T40" s="34">
        <f t="shared" si="15"/>
        <v>0</v>
      </c>
      <c r="U40" t="s">
        <v>2</v>
      </c>
      <c r="V40" s="34">
        <v>1</v>
      </c>
    </row>
    <row r="41" spans="5:22" ht="12.75" hidden="1"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T41" s="34">
        <f t="shared" si="15"/>
        <v>0</v>
      </c>
      <c r="U41" t="s">
        <v>2</v>
      </c>
      <c r="V41" s="34">
        <v>1</v>
      </c>
    </row>
    <row r="42" spans="5:22" ht="12.75" hidden="1"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T42" s="34">
        <f t="shared" si="15"/>
        <v>0</v>
      </c>
      <c r="U42" t="s">
        <v>2</v>
      </c>
      <c r="V42" s="34">
        <v>1</v>
      </c>
    </row>
    <row r="43" spans="5:22" ht="12.75" hidden="1"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T43" s="34">
        <f t="shared" si="15"/>
        <v>0</v>
      </c>
      <c r="U43" t="s">
        <v>2</v>
      </c>
      <c r="V43" s="34">
        <v>1</v>
      </c>
    </row>
    <row r="44" spans="5:22" ht="12.75" hidden="1"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T44" s="34">
        <f t="shared" si="15"/>
        <v>0</v>
      </c>
      <c r="U44" t="s">
        <v>2</v>
      </c>
      <c r="V44" s="34">
        <v>1</v>
      </c>
    </row>
    <row r="45" ht="12.75" hidden="1"/>
    <row r="46" spans="5:18" ht="12.75" hidden="1">
      <c r="E46" s="34">
        <f aca="true" t="shared" si="16" ref="E46:R46">SUM(E31:E44)</f>
        <v>0</v>
      </c>
      <c r="F46" s="34">
        <f t="shared" si="16"/>
        <v>0</v>
      </c>
      <c r="G46" s="34">
        <f t="shared" si="16"/>
        <v>0</v>
      </c>
      <c r="H46" s="34">
        <f t="shared" si="16"/>
        <v>0</v>
      </c>
      <c r="I46" s="34">
        <f t="shared" si="16"/>
        <v>0</v>
      </c>
      <c r="J46" s="34">
        <f t="shared" si="16"/>
        <v>0</v>
      </c>
      <c r="K46" s="34">
        <f t="shared" si="16"/>
        <v>0</v>
      </c>
      <c r="L46" s="34">
        <f t="shared" si="16"/>
        <v>0</v>
      </c>
      <c r="M46" s="34">
        <f t="shared" si="16"/>
        <v>0</v>
      </c>
      <c r="N46" s="34">
        <f t="shared" si="16"/>
        <v>0</v>
      </c>
      <c r="O46" s="34">
        <f t="shared" si="16"/>
        <v>0</v>
      </c>
      <c r="P46" s="34">
        <f t="shared" si="16"/>
        <v>0</v>
      </c>
      <c r="Q46" s="34">
        <f t="shared" si="16"/>
        <v>0</v>
      </c>
      <c r="R46" s="34">
        <f t="shared" si="16"/>
        <v>0</v>
      </c>
    </row>
    <row r="47" spans="5:18" ht="12.75" hidden="1">
      <c r="E47" t="s">
        <v>2</v>
      </c>
      <c r="F47" t="s">
        <v>2</v>
      </c>
      <c r="G47" t="s">
        <v>2</v>
      </c>
      <c r="H47" t="s">
        <v>2</v>
      </c>
      <c r="I47" t="s">
        <v>2</v>
      </c>
      <c r="J47" t="s">
        <v>2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</row>
    <row r="48" spans="5:18" ht="12.75" hidden="1"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1</v>
      </c>
      <c r="R48" s="34">
        <v>1</v>
      </c>
    </row>
    <row r="49" ht="12.75" hidden="1"/>
    <row r="50" ht="12.75" hidden="1">
      <c r="E50" t="s">
        <v>1</v>
      </c>
    </row>
    <row r="51" ht="12.75" hidden="1">
      <c r="E51" s="34">
        <f>SUM(E31:R44)</f>
        <v>0</v>
      </c>
    </row>
    <row r="52" ht="13.5" thickTop="1"/>
  </sheetData>
  <sheetProtection/>
  <conditionalFormatting sqref="E13:R26">
    <cfRule type="cellIs" priority="1" dxfId="8" operator="between" stopIfTrue="1">
      <formula>-5*E31*E13+2</formula>
      <formula>-5*E31*E13+7</formula>
    </cfRule>
    <cfRule type="cellIs" priority="2" dxfId="6" operator="between" stopIfTrue="1">
      <formula>0</formula>
      <formula>0</formula>
    </cfRule>
    <cfRule type="cellIs" priority="3" dxfId="5" operator="between" stopIfTrue="1">
      <formula>0.5</formula>
      <formula>".5+1-C34"</formula>
    </cfRule>
  </conditionalFormatting>
  <conditionalFormatting sqref="AK13:AY27">
    <cfRule type="cellIs" priority="4" dxfId="4" operator="between" stopIfTrue="1">
      <formula>0</formula>
      <formula>0.1</formula>
    </cfRule>
    <cfRule type="cellIs" priority="5" dxfId="3" operator="between" stopIfTrue="1">
      <formula>0.10000001</formula>
      <formula>1</formula>
    </cfRule>
  </conditionalFormatting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D48"/>
  <sheetViews>
    <sheetView zoomScale="130" zoomScaleNormal="130" zoomScalePageLayoutView="0" workbookViewId="0" topLeftCell="A2">
      <selection activeCell="AJ9" sqref="AJ9"/>
    </sheetView>
  </sheetViews>
  <sheetFormatPr defaultColWidth="8.8515625" defaultRowHeight="12.75"/>
  <cols>
    <col min="1" max="1" width="0.9921875" style="0" customWidth="1"/>
    <col min="2" max="2" width="8.8515625" style="0" customWidth="1"/>
    <col min="3" max="3" width="10.00390625" style="0" customWidth="1"/>
    <col min="4" max="4" width="2.8515625" style="0" customWidth="1"/>
    <col min="5" max="5" width="2.7109375" style="0" customWidth="1"/>
    <col min="6" max="6" width="4.28125" style="0" customWidth="1"/>
    <col min="7" max="7" width="1.28515625" style="0" customWidth="1"/>
    <col min="8" max="9" width="3.8515625" style="0" customWidth="1"/>
    <col min="10" max="10" width="3.28125" style="0" customWidth="1"/>
    <col min="11" max="21" width="3.8515625" style="0" customWidth="1"/>
    <col min="22" max="22" width="1.1484375" style="0" customWidth="1"/>
    <col min="23" max="24" width="3.7109375" style="0" customWidth="1"/>
    <col min="25" max="31" width="3.7109375" style="0" hidden="1" customWidth="1"/>
    <col min="32" max="32" width="4.421875" style="0" customWidth="1"/>
    <col min="33" max="34" width="3.421875" style="0" customWidth="1"/>
    <col min="35" max="35" width="3.7109375" style="0" customWidth="1"/>
    <col min="36" max="37" width="3.421875" style="0" customWidth="1"/>
    <col min="38" max="39" width="8.8515625" style="0" customWidth="1"/>
    <col min="40" max="50" width="3.7109375" style="0" customWidth="1"/>
    <col min="51" max="54" width="3.421875" style="0" customWidth="1"/>
  </cols>
  <sheetData>
    <row r="1" ht="15.75">
      <c r="B1" s="15" t="s">
        <v>9</v>
      </c>
    </row>
    <row r="2" ht="12.75">
      <c r="B2" s="14" t="s">
        <v>14</v>
      </c>
    </row>
    <row r="3" ht="12.75">
      <c r="B3" s="14" t="s">
        <v>15</v>
      </c>
    </row>
    <row r="4" ht="12.75">
      <c r="B4" s="14" t="s">
        <v>16</v>
      </c>
    </row>
    <row r="5" ht="12.75">
      <c r="B5" s="14" t="s">
        <v>17</v>
      </c>
    </row>
    <row r="6" ht="12.75">
      <c r="B6" s="14" t="s">
        <v>18</v>
      </c>
    </row>
    <row r="8" spans="2:12" ht="13.5" thickBot="1">
      <c r="B8" s="14" t="s">
        <v>12</v>
      </c>
      <c r="L8" s="14" t="s">
        <v>8</v>
      </c>
    </row>
    <row r="9" spans="2:12" ht="14.25" thickBot="1" thickTop="1">
      <c r="B9" s="14" t="s">
        <v>10</v>
      </c>
      <c r="C9" s="14" t="s">
        <v>11</v>
      </c>
      <c r="D9" s="14"/>
      <c r="E9" s="14"/>
      <c r="F9" s="14"/>
      <c r="L9" s="13">
        <f>'Assignment Problem'!I9</f>
        <v>0</v>
      </c>
    </row>
    <row r="10" spans="2:21" ht="14.25" thickBot="1" thickTop="1">
      <c r="B10" s="13">
        <f>SUM(AD13:AD26)</f>
        <v>0</v>
      </c>
      <c r="C10" s="31">
        <f>SUM(H32:U32)</f>
        <v>0</v>
      </c>
      <c r="D10" s="22"/>
      <c r="E10" s="22"/>
      <c r="F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8:21" ht="18" customHeight="1" thickBot="1" thickTop="1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7:22" ht="6" customHeight="1" thickBot="1" thickTop="1"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2:30" ht="14.25" thickBot="1" thickTop="1">
      <c r="B13" s="1" t="s">
        <v>13</v>
      </c>
      <c r="D13" s="2"/>
      <c r="E13" s="2"/>
      <c r="F13" s="2"/>
      <c r="G13" s="26"/>
      <c r="H13" s="35">
        <f>'Assignment Problem'!E13</f>
        <v>1</v>
      </c>
      <c r="I13" s="35">
        <f>'Assignment Problem'!F13</f>
        <v>0</v>
      </c>
      <c r="J13" s="35">
        <f>'Assignment Problem'!G13</f>
        <v>0</v>
      </c>
      <c r="K13" s="35">
        <f>'Assignment Problem'!H13</f>
        <v>0</v>
      </c>
      <c r="L13" s="35">
        <f>'Assignment Problem'!I13</f>
        <v>0</v>
      </c>
      <c r="M13" s="35">
        <f>'Assignment Problem'!J13</f>
        <v>0</v>
      </c>
      <c r="N13" s="35">
        <f>'Assignment Problem'!K13</f>
        <v>0</v>
      </c>
      <c r="O13" s="35">
        <f>'Assignment Problem'!L13</f>
        <v>1</v>
      </c>
      <c r="P13" s="35">
        <f>'Assignment Problem'!M13</f>
        <v>0</v>
      </c>
      <c r="Q13" s="35">
        <f>'Assignment Problem'!N13</f>
        <v>0</v>
      </c>
      <c r="R13" s="35">
        <f>'Assignment Problem'!O13</f>
        <v>0</v>
      </c>
      <c r="S13" s="35">
        <f>'Assignment Problem'!P13</f>
        <v>0</v>
      </c>
      <c r="T13" s="35">
        <f>'Assignment Problem'!Q13</f>
        <v>1</v>
      </c>
      <c r="U13" s="35">
        <f>'Assignment Problem'!R13</f>
        <v>0</v>
      </c>
      <c r="V13" s="27"/>
      <c r="W13" s="2"/>
      <c r="X13" s="2"/>
      <c r="Y13" s="2"/>
      <c r="AD13" s="16">
        <v>0</v>
      </c>
    </row>
    <row r="14" spans="2:30" ht="14.25" thickBot="1" thickTop="1">
      <c r="B14" s="31">
        <f>B10+C10</f>
        <v>0</v>
      </c>
      <c r="D14" s="2"/>
      <c r="E14" s="2"/>
      <c r="F14" s="2"/>
      <c r="G14" s="26"/>
      <c r="H14" s="35">
        <f>'Assignment Problem'!E14</f>
        <v>0</v>
      </c>
      <c r="I14" s="35">
        <f>'Assignment Problem'!F14</f>
        <v>0</v>
      </c>
      <c r="J14" s="35">
        <f>'Assignment Problem'!G14</f>
        <v>0</v>
      </c>
      <c r="K14" s="35">
        <f>'Assignment Problem'!H14</f>
        <v>0</v>
      </c>
      <c r="L14" s="35">
        <f>'Assignment Problem'!I14</f>
        <v>0</v>
      </c>
      <c r="M14" s="35">
        <f>'Assignment Problem'!J14</f>
        <v>0</v>
      </c>
      <c r="N14" s="35">
        <f>'Assignment Problem'!K14</f>
        <v>0</v>
      </c>
      <c r="O14" s="35">
        <f>'Assignment Problem'!L14</f>
        <v>0</v>
      </c>
      <c r="P14" s="35">
        <f>'Assignment Problem'!M14</f>
        <v>0</v>
      </c>
      <c r="Q14" s="35">
        <f>'Assignment Problem'!N14</f>
        <v>0</v>
      </c>
      <c r="R14" s="35">
        <f>'Assignment Problem'!O14</f>
        <v>1</v>
      </c>
      <c r="S14" s="35">
        <f>'Assignment Problem'!P14</f>
        <v>0</v>
      </c>
      <c r="T14" s="35">
        <f>'Assignment Problem'!Q14</f>
        <v>0</v>
      </c>
      <c r="U14" s="35">
        <f>'Assignment Problem'!R14</f>
        <v>0</v>
      </c>
      <c r="V14" s="27"/>
      <c r="W14" s="2"/>
      <c r="X14" s="2"/>
      <c r="Y14" s="2"/>
      <c r="AD14" s="17">
        <v>0</v>
      </c>
    </row>
    <row r="15" spans="4:30" ht="13.5" thickTop="1">
      <c r="D15" s="2"/>
      <c r="E15" s="2"/>
      <c r="F15" s="2"/>
      <c r="G15" s="26"/>
      <c r="H15" s="35">
        <f>'Assignment Problem'!E15</f>
        <v>0</v>
      </c>
      <c r="I15" s="35">
        <f>'Assignment Problem'!F15</f>
        <v>0</v>
      </c>
      <c r="J15" s="35">
        <f>'Assignment Problem'!G15</f>
        <v>0</v>
      </c>
      <c r="K15" s="35">
        <f>'Assignment Problem'!H15</f>
        <v>1</v>
      </c>
      <c r="L15" s="35">
        <f>'Assignment Problem'!I15</f>
        <v>0</v>
      </c>
      <c r="M15" s="35">
        <f>'Assignment Problem'!J15</f>
        <v>0</v>
      </c>
      <c r="N15" s="35">
        <f>'Assignment Problem'!K15</f>
        <v>0</v>
      </c>
      <c r="O15" s="35">
        <f>'Assignment Problem'!L15</f>
        <v>0</v>
      </c>
      <c r="P15" s="35">
        <f>'Assignment Problem'!M15</f>
        <v>1</v>
      </c>
      <c r="Q15" s="35">
        <f>'Assignment Problem'!N15</f>
        <v>0</v>
      </c>
      <c r="R15" s="35">
        <f>'Assignment Problem'!O15</f>
        <v>0</v>
      </c>
      <c r="S15" s="35">
        <f>'Assignment Problem'!P15</f>
        <v>0</v>
      </c>
      <c r="T15" s="35">
        <f>'Assignment Problem'!Q15</f>
        <v>1</v>
      </c>
      <c r="U15" s="35">
        <f>'Assignment Problem'!R15</f>
        <v>0</v>
      </c>
      <c r="V15" s="27"/>
      <c r="W15" s="2"/>
      <c r="X15" s="2"/>
      <c r="Y15" s="2"/>
      <c r="AD15" s="17">
        <v>0</v>
      </c>
    </row>
    <row r="16" spans="4:30" ht="12.75">
      <c r="D16" s="2"/>
      <c r="E16" s="2"/>
      <c r="F16" s="2"/>
      <c r="G16" s="26"/>
      <c r="H16" s="35">
        <f>'Assignment Problem'!E16</f>
        <v>0</v>
      </c>
      <c r="I16" s="35">
        <f>'Assignment Problem'!F16</f>
        <v>1</v>
      </c>
      <c r="J16" s="35">
        <f>'Assignment Problem'!G16</f>
        <v>0</v>
      </c>
      <c r="K16" s="35">
        <f>'Assignment Problem'!H16</f>
        <v>0</v>
      </c>
      <c r="L16" s="35">
        <f>'Assignment Problem'!I16</f>
        <v>0</v>
      </c>
      <c r="M16" s="35">
        <f>'Assignment Problem'!J16</f>
        <v>0</v>
      </c>
      <c r="N16" s="35">
        <f>'Assignment Problem'!K16</f>
        <v>1</v>
      </c>
      <c r="O16" s="35">
        <f>'Assignment Problem'!L16</f>
        <v>0</v>
      </c>
      <c r="P16" s="35">
        <f>'Assignment Problem'!M16</f>
        <v>0</v>
      </c>
      <c r="Q16" s="35">
        <f>'Assignment Problem'!N16</f>
        <v>1</v>
      </c>
      <c r="R16" s="35">
        <f>'Assignment Problem'!O16</f>
        <v>0</v>
      </c>
      <c r="S16" s="35">
        <f>'Assignment Problem'!P16</f>
        <v>0</v>
      </c>
      <c r="T16" s="35">
        <f>'Assignment Problem'!Q16</f>
        <v>0</v>
      </c>
      <c r="U16" s="35">
        <f>'Assignment Problem'!R16</f>
        <v>1</v>
      </c>
      <c r="V16" s="27"/>
      <c r="W16" s="2"/>
      <c r="X16" s="2"/>
      <c r="Y16" s="2"/>
      <c r="AD16" s="17">
        <v>0</v>
      </c>
    </row>
    <row r="17" spans="4:30" ht="12.75">
      <c r="D17" s="2"/>
      <c r="E17" s="2"/>
      <c r="F17" s="2"/>
      <c r="G17" s="26"/>
      <c r="H17" s="35">
        <f>'Assignment Problem'!E17</f>
        <v>1</v>
      </c>
      <c r="I17" s="35">
        <f>'Assignment Problem'!F17</f>
        <v>0</v>
      </c>
      <c r="J17" s="35">
        <f>'Assignment Problem'!G17</f>
        <v>0</v>
      </c>
      <c r="K17" s="35">
        <f>'Assignment Problem'!H17</f>
        <v>0</v>
      </c>
      <c r="L17" s="35">
        <f>'Assignment Problem'!I17</f>
        <v>0</v>
      </c>
      <c r="M17" s="35">
        <f>'Assignment Problem'!J17</f>
        <v>0</v>
      </c>
      <c r="N17" s="35">
        <f>'Assignment Problem'!K17</f>
        <v>0</v>
      </c>
      <c r="O17" s="35">
        <f>'Assignment Problem'!L17</f>
        <v>0</v>
      </c>
      <c r="P17" s="35">
        <f>'Assignment Problem'!M17</f>
        <v>0</v>
      </c>
      <c r="Q17" s="35">
        <f>'Assignment Problem'!N17</f>
        <v>0</v>
      </c>
      <c r="R17" s="35">
        <f>'Assignment Problem'!O17</f>
        <v>0</v>
      </c>
      <c r="S17" s="35">
        <f>'Assignment Problem'!P17</f>
        <v>0</v>
      </c>
      <c r="T17" s="35">
        <f>'Assignment Problem'!Q17</f>
        <v>0</v>
      </c>
      <c r="U17" s="35">
        <f>'Assignment Problem'!R17</f>
        <v>0</v>
      </c>
      <c r="V17" s="27"/>
      <c r="W17" s="2"/>
      <c r="X17" s="2"/>
      <c r="Y17" s="2"/>
      <c r="AD17" s="17">
        <v>0</v>
      </c>
    </row>
    <row r="18" spans="4:30" ht="12.75">
      <c r="D18" s="2"/>
      <c r="E18" s="2"/>
      <c r="F18" s="2"/>
      <c r="G18" s="26"/>
      <c r="H18" s="35">
        <f>'Assignment Problem'!E18</f>
        <v>0</v>
      </c>
      <c r="I18" s="35">
        <f>'Assignment Problem'!F18</f>
        <v>0</v>
      </c>
      <c r="J18" s="35">
        <f>'Assignment Problem'!G18</f>
        <v>0</v>
      </c>
      <c r="K18" s="35">
        <f>'Assignment Problem'!H18</f>
        <v>0</v>
      </c>
      <c r="L18" s="35">
        <f>'Assignment Problem'!I18</f>
        <v>1</v>
      </c>
      <c r="M18" s="35">
        <f>'Assignment Problem'!J18</f>
        <v>0</v>
      </c>
      <c r="N18" s="35">
        <f>'Assignment Problem'!K18</f>
        <v>1</v>
      </c>
      <c r="O18" s="35">
        <f>'Assignment Problem'!L18</f>
        <v>0</v>
      </c>
      <c r="P18" s="35">
        <f>'Assignment Problem'!M18</f>
        <v>0</v>
      </c>
      <c r="Q18" s="35">
        <f>'Assignment Problem'!N18</f>
        <v>1</v>
      </c>
      <c r="R18" s="35">
        <f>'Assignment Problem'!O18</f>
        <v>0</v>
      </c>
      <c r="S18" s="35">
        <f>'Assignment Problem'!P18</f>
        <v>0</v>
      </c>
      <c r="T18" s="35">
        <f>'Assignment Problem'!Q18</f>
        <v>1</v>
      </c>
      <c r="U18" s="35">
        <f>'Assignment Problem'!R18</f>
        <v>0</v>
      </c>
      <c r="V18" s="27"/>
      <c r="W18" s="2"/>
      <c r="X18" s="2"/>
      <c r="Y18" s="2"/>
      <c r="AD18" s="17">
        <v>0</v>
      </c>
    </row>
    <row r="19" spans="4:30" ht="12.75">
      <c r="D19" s="2"/>
      <c r="E19" s="2"/>
      <c r="F19" s="2"/>
      <c r="G19" s="26"/>
      <c r="H19" s="35">
        <f>'Assignment Problem'!E19</f>
        <v>1</v>
      </c>
      <c r="I19" s="35">
        <f>'Assignment Problem'!F19</f>
        <v>0</v>
      </c>
      <c r="J19" s="35">
        <f>'Assignment Problem'!G19</f>
        <v>0</v>
      </c>
      <c r="K19" s="35">
        <f>'Assignment Problem'!H19</f>
        <v>0</v>
      </c>
      <c r="L19" s="35">
        <f>'Assignment Problem'!I19</f>
        <v>1</v>
      </c>
      <c r="M19" s="35">
        <f>'Assignment Problem'!J19</f>
        <v>1</v>
      </c>
      <c r="N19" s="35">
        <f>'Assignment Problem'!K19</f>
        <v>0</v>
      </c>
      <c r="O19" s="35">
        <f>'Assignment Problem'!L19</f>
        <v>0</v>
      </c>
      <c r="P19" s="35">
        <f>'Assignment Problem'!M19</f>
        <v>0</v>
      </c>
      <c r="Q19" s="35">
        <f>'Assignment Problem'!N19</f>
        <v>0</v>
      </c>
      <c r="R19" s="35">
        <f>'Assignment Problem'!O19</f>
        <v>0</v>
      </c>
      <c r="S19" s="35">
        <f>'Assignment Problem'!P19</f>
        <v>0</v>
      </c>
      <c r="T19" s="35">
        <f>'Assignment Problem'!Q19</f>
        <v>0</v>
      </c>
      <c r="U19" s="35">
        <f>'Assignment Problem'!R19</f>
        <v>0</v>
      </c>
      <c r="V19" s="27"/>
      <c r="W19" s="2"/>
      <c r="X19" s="2"/>
      <c r="Y19" s="2"/>
      <c r="AD19" s="17">
        <v>0</v>
      </c>
    </row>
    <row r="20" spans="4:30" ht="12.75">
      <c r="D20" s="2"/>
      <c r="E20" s="2"/>
      <c r="F20" s="2"/>
      <c r="G20" s="26"/>
      <c r="H20" s="35">
        <f>'Assignment Problem'!E20</f>
        <v>0</v>
      </c>
      <c r="I20" s="35">
        <f>'Assignment Problem'!F20</f>
        <v>0</v>
      </c>
      <c r="J20" s="35">
        <f>'Assignment Problem'!G20</f>
        <v>0</v>
      </c>
      <c r="K20" s="35">
        <f>'Assignment Problem'!H20</f>
        <v>0</v>
      </c>
      <c r="L20" s="35">
        <f>'Assignment Problem'!I20</f>
        <v>0</v>
      </c>
      <c r="M20" s="35">
        <f>'Assignment Problem'!J20</f>
        <v>0</v>
      </c>
      <c r="N20" s="35">
        <f>'Assignment Problem'!K20</f>
        <v>0</v>
      </c>
      <c r="O20" s="35">
        <f>'Assignment Problem'!L20</f>
        <v>0</v>
      </c>
      <c r="P20" s="35">
        <f>'Assignment Problem'!M20</f>
        <v>0</v>
      </c>
      <c r="Q20" s="35">
        <f>'Assignment Problem'!N20</f>
        <v>0</v>
      </c>
      <c r="R20" s="35">
        <f>'Assignment Problem'!O20</f>
        <v>1</v>
      </c>
      <c r="S20" s="35">
        <f>'Assignment Problem'!P20</f>
        <v>0</v>
      </c>
      <c r="T20" s="35">
        <f>'Assignment Problem'!Q20</f>
        <v>0</v>
      </c>
      <c r="U20" s="35">
        <f>'Assignment Problem'!R20</f>
        <v>0</v>
      </c>
      <c r="V20" s="27"/>
      <c r="W20" s="2"/>
      <c r="X20" s="2"/>
      <c r="Y20" s="2"/>
      <c r="AD20" s="17">
        <v>0</v>
      </c>
    </row>
    <row r="21" spans="4:30" ht="12.75">
      <c r="D21" s="2"/>
      <c r="E21" s="2"/>
      <c r="F21" s="2"/>
      <c r="G21" s="26"/>
      <c r="H21" s="35">
        <f>'Assignment Problem'!E21</f>
        <v>0</v>
      </c>
      <c r="I21" s="35">
        <f>'Assignment Problem'!F21</f>
        <v>0</v>
      </c>
      <c r="J21" s="35">
        <f>'Assignment Problem'!G21</f>
        <v>0</v>
      </c>
      <c r="K21" s="35">
        <f>'Assignment Problem'!H21</f>
        <v>0</v>
      </c>
      <c r="L21" s="35">
        <f>'Assignment Problem'!I21</f>
        <v>0</v>
      </c>
      <c r="M21" s="35">
        <f>'Assignment Problem'!J21</f>
        <v>0</v>
      </c>
      <c r="N21" s="35">
        <f>'Assignment Problem'!K21</f>
        <v>0</v>
      </c>
      <c r="O21" s="35">
        <f>'Assignment Problem'!L21</f>
        <v>0</v>
      </c>
      <c r="P21" s="35">
        <f>'Assignment Problem'!M21</f>
        <v>0</v>
      </c>
      <c r="Q21" s="35">
        <f>'Assignment Problem'!N21</f>
        <v>0</v>
      </c>
      <c r="R21" s="35">
        <f>'Assignment Problem'!O21</f>
        <v>0</v>
      </c>
      <c r="S21" s="35">
        <f>'Assignment Problem'!P21</f>
        <v>0</v>
      </c>
      <c r="T21" s="35">
        <f>'Assignment Problem'!Q21</f>
        <v>0</v>
      </c>
      <c r="U21" s="35">
        <f>'Assignment Problem'!R21</f>
        <v>0</v>
      </c>
      <c r="V21" s="27"/>
      <c r="W21" s="2"/>
      <c r="X21" s="2"/>
      <c r="Y21" s="2"/>
      <c r="AD21" s="17">
        <v>0</v>
      </c>
    </row>
    <row r="22" spans="4:30" ht="12.75">
      <c r="D22" s="2"/>
      <c r="E22" s="2"/>
      <c r="F22" s="2"/>
      <c r="G22" s="26"/>
      <c r="H22" s="35">
        <f>'Assignment Problem'!E22</f>
        <v>0</v>
      </c>
      <c r="I22" s="35">
        <f>'Assignment Problem'!F22</f>
        <v>0</v>
      </c>
      <c r="J22" s="35">
        <f>'Assignment Problem'!G22</f>
        <v>0</v>
      </c>
      <c r="K22" s="35">
        <f>'Assignment Problem'!H22</f>
        <v>0</v>
      </c>
      <c r="L22" s="35">
        <f>'Assignment Problem'!I22</f>
        <v>1</v>
      </c>
      <c r="M22" s="35">
        <f>'Assignment Problem'!J22</f>
        <v>0</v>
      </c>
      <c r="N22" s="35">
        <f>'Assignment Problem'!K22</f>
        <v>0</v>
      </c>
      <c r="O22" s="35">
        <f>'Assignment Problem'!L22</f>
        <v>0</v>
      </c>
      <c r="P22" s="35">
        <f>'Assignment Problem'!M22</f>
        <v>0</v>
      </c>
      <c r="Q22" s="35">
        <f>'Assignment Problem'!N22</f>
        <v>0</v>
      </c>
      <c r="R22" s="35">
        <f>'Assignment Problem'!O22</f>
        <v>0</v>
      </c>
      <c r="S22" s="35">
        <f>'Assignment Problem'!P22</f>
        <v>1</v>
      </c>
      <c r="T22" s="35">
        <f>'Assignment Problem'!Q22</f>
        <v>0</v>
      </c>
      <c r="U22" s="35">
        <f>'Assignment Problem'!R22</f>
        <v>0</v>
      </c>
      <c r="V22" s="27"/>
      <c r="W22" s="2"/>
      <c r="X22" s="2"/>
      <c r="Y22" s="2"/>
      <c r="AD22" s="17">
        <v>0</v>
      </c>
    </row>
    <row r="23" spans="4:30" ht="12.75">
      <c r="D23" s="2"/>
      <c r="E23" s="2"/>
      <c r="F23" s="2"/>
      <c r="G23" s="26"/>
      <c r="H23" s="35">
        <f>'Assignment Problem'!E23</f>
        <v>0</v>
      </c>
      <c r="I23" s="35">
        <f>'Assignment Problem'!F23</f>
        <v>0</v>
      </c>
      <c r="J23" s="35">
        <f>'Assignment Problem'!G23</f>
        <v>0</v>
      </c>
      <c r="K23" s="35">
        <f>'Assignment Problem'!H23</f>
        <v>0</v>
      </c>
      <c r="L23" s="35">
        <f>'Assignment Problem'!I23</f>
        <v>0</v>
      </c>
      <c r="M23" s="35">
        <f>'Assignment Problem'!J23</f>
        <v>0</v>
      </c>
      <c r="N23" s="35">
        <f>'Assignment Problem'!K23</f>
        <v>0</v>
      </c>
      <c r="O23" s="35">
        <f>'Assignment Problem'!L23</f>
        <v>0</v>
      </c>
      <c r="P23" s="35">
        <f>'Assignment Problem'!M23</f>
        <v>0</v>
      </c>
      <c r="Q23" s="35">
        <f>'Assignment Problem'!N23</f>
        <v>0</v>
      </c>
      <c r="R23" s="35">
        <f>'Assignment Problem'!O23</f>
        <v>0</v>
      </c>
      <c r="S23" s="35">
        <f>'Assignment Problem'!P23</f>
        <v>1</v>
      </c>
      <c r="T23" s="35">
        <f>'Assignment Problem'!Q23</f>
        <v>0</v>
      </c>
      <c r="U23" s="35">
        <f>'Assignment Problem'!R23</f>
        <v>0</v>
      </c>
      <c r="V23" s="27"/>
      <c r="W23" s="2"/>
      <c r="X23" s="2"/>
      <c r="Y23" s="2"/>
      <c r="AD23" s="17">
        <v>0</v>
      </c>
    </row>
    <row r="24" spans="4:30" ht="12.75">
      <c r="D24" s="2"/>
      <c r="E24" s="2"/>
      <c r="F24" s="2"/>
      <c r="G24" s="26"/>
      <c r="H24" s="35">
        <f>'Assignment Problem'!E24</f>
        <v>1</v>
      </c>
      <c r="I24" s="35">
        <f>'Assignment Problem'!F24</f>
        <v>0</v>
      </c>
      <c r="J24" s="35">
        <f>'Assignment Problem'!G24</f>
        <v>0</v>
      </c>
      <c r="K24" s="35">
        <f>'Assignment Problem'!H24</f>
        <v>1</v>
      </c>
      <c r="L24" s="35">
        <f>'Assignment Problem'!I24</f>
        <v>0</v>
      </c>
      <c r="M24" s="35">
        <f>'Assignment Problem'!J24</f>
        <v>0</v>
      </c>
      <c r="N24" s="35">
        <f>'Assignment Problem'!K24</f>
        <v>0</v>
      </c>
      <c r="O24" s="35">
        <f>'Assignment Problem'!L24</f>
        <v>0</v>
      </c>
      <c r="P24" s="35">
        <f>'Assignment Problem'!M24</f>
        <v>0</v>
      </c>
      <c r="Q24" s="35">
        <f>'Assignment Problem'!N24</f>
        <v>0</v>
      </c>
      <c r="R24" s="35">
        <f>'Assignment Problem'!O24</f>
        <v>0</v>
      </c>
      <c r="S24" s="35">
        <f>'Assignment Problem'!P24</f>
        <v>0</v>
      </c>
      <c r="T24" s="35">
        <f>'Assignment Problem'!Q24</f>
        <v>0</v>
      </c>
      <c r="U24" s="35">
        <f>'Assignment Problem'!R24</f>
        <v>0</v>
      </c>
      <c r="V24" s="27"/>
      <c r="W24" s="2"/>
      <c r="X24" s="2"/>
      <c r="Y24" s="2"/>
      <c r="AD24" s="17">
        <v>0</v>
      </c>
    </row>
    <row r="25" spans="4:30" ht="12.75">
      <c r="D25" s="2"/>
      <c r="E25" s="2"/>
      <c r="F25" s="2"/>
      <c r="G25" s="26"/>
      <c r="H25" s="35">
        <f>'Assignment Problem'!E25</f>
        <v>0</v>
      </c>
      <c r="I25" s="35">
        <f>'Assignment Problem'!F25</f>
        <v>0</v>
      </c>
      <c r="J25" s="35">
        <f>'Assignment Problem'!G25</f>
        <v>0</v>
      </c>
      <c r="K25" s="35">
        <f>'Assignment Problem'!H25</f>
        <v>0</v>
      </c>
      <c r="L25" s="35">
        <f>'Assignment Problem'!I25</f>
        <v>0</v>
      </c>
      <c r="M25" s="35">
        <f>'Assignment Problem'!J25</f>
        <v>0</v>
      </c>
      <c r="N25" s="35">
        <f>'Assignment Problem'!K25</f>
        <v>1</v>
      </c>
      <c r="O25" s="35">
        <f>'Assignment Problem'!L25</f>
        <v>0</v>
      </c>
      <c r="P25" s="35">
        <f>'Assignment Problem'!M25</f>
        <v>0</v>
      </c>
      <c r="Q25" s="35">
        <f>'Assignment Problem'!N25</f>
        <v>0</v>
      </c>
      <c r="R25" s="35">
        <f>'Assignment Problem'!O25</f>
        <v>0</v>
      </c>
      <c r="S25" s="35">
        <f>'Assignment Problem'!P25</f>
        <v>0</v>
      </c>
      <c r="T25" s="35">
        <f>'Assignment Problem'!Q25</f>
        <v>0</v>
      </c>
      <c r="U25" s="35">
        <f>'Assignment Problem'!R25</f>
        <v>0</v>
      </c>
      <c r="V25" s="27"/>
      <c r="W25" s="2"/>
      <c r="X25" s="2"/>
      <c r="Y25" s="2"/>
      <c r="AD25" s="17">
        <v>0</v>
      </c>
    </row>
    <row r="26" spans="4:30" ht="13.5" thickBot="1">
      <c r="D26" s="2"/>
      <c r="E26" s="2"/>
      <c r="F26" s="2"/>
      <c r="G26" s="26"/>
      <c r="H26" s="35">
        <f>'Assignment Problem'!E26</f>
        <v>0</v>
      </c>
      <c r="I26" s="35">
        <f>'Assignment Problem'!F26</f>
        <v>0</v>
      </c>
      <c r="J26" s="35">
        <f>'Assignment Problem'!G26</f>
        <v>1</v>
      </c>
      <c r="K26" s="35">
        <f>'Assignment Problem'!H26</f>
        <v>0</v>
      </c>
      <c r="L26" s="35">
        <f>'Assignment Problem'!I26</f>
        <v>0</v>
      </c>
      <c r="M26" s="35">
        <f>'Assignment Problem'!J26</f>
        <v>0</v>
      </c>
      <c r="N26" s="35">
        <f>'Assignment Problem'!K26</f>
        <v>0</v>
      </c>
      <c r="O26" s="35">
        <f>'Assignment Problem'!L26</f>
        <v>0</v>
      </c>
      <c r="P26" s="35">
        <f>'Assignment Problem'!M26</f>
        <v>0</v>
      </c>
      <c r="Q26" s="35">
        <f>'Assignment Problem'!N26</f>
        <v>0</v>
      </c>
      <c r="R26" s="35">
        <f>'Assignment Problem'!O26</f>
        <v>0</v>
      </c>
      <c r="S26" s="35">
        <f>'Assignment Problem'!P26</f>
        <v>0</v>
      </c>
      <c r="T26" s="35">
        <f>'Assignment Problem'!Q26</f>
        <v>0</v>
      </c>
      <c r="U26" s="35">
        <f>'Assignment Problem'!R26</f>
        <v>0</v>
      </c>
      <c r="V26" s="27"/>
      <c r="W26" s="2"/>
      <c r="X26" s="2"/>
      <c r="Y26" s="2"/>
      <c r="AD26" s="18">
        <v>0</v>
      </c>
    </row>
    <row r="27" spans="7:22" ht="9" customHeight="1" thickBot="1" thickTop="1"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8:21" ht="13.5" thickTop="1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8:21" ht="54.75" customHeight="1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8:21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3.5" thickBot="1"/>
    <row r="32" spans="8:21" ht="14.25" thickBot="1" thickTop="1">
      <c r="H32" s="19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1">
        <v>0</v>
      </c>
    </row>
    <row r="33" ht="13.5" thickTop="1"/>
    <row r="35" spans="8:21" ht="12.75">
      <c r="H35" s="34">
        <f>H$32+$AD13</f>
        <v>0</v>
      </c>
      <c r="I35" s="34">
        <f aca="true" t="shared" si="0" ref="I35:U35">I$32+$AD13</f>
        <v>0</v>
      </c>
      <c r="J35" s="34">
        <f t="shared" si="0"/>
        <v>0</v>
      </c>
      <c r="K35" s="34">
        <f t="shared" si="0"/>
        <v>0</v>
      </c>
      <c r="L35" s="34">
        <f t="shared" si="0"/>
        <v>0</v>
      </c>
      <c r="M35" s="34">
        <f t="shared" si="0"/>
        <v>0</v>
      </c>
      <c r="N35" s="34">
        <f t="shared" si="0"/>
        <v>0</v>
      </c>
      <c r="O35" s="34">
        <f t="shared" si="0"/>
        <v>0</v>
      </c>
      <c r="P35" s="34">
        <f t="shared" si="0"/>
        <v>0</v>
      </c>
      <c r="Q35" s="34">
        <f t="shared" si="0"/>
        <v>0</v>
      </c>
      <c r="R35" s="34">
        <f t="shared" si="0"/>
        <v>0</v>
      </c>
      <c r="S35" s="34">
        <f t="shared" si="0"/>
        <v>0</v>
      </c>
      <c r="T35" s="34">
        <f t="shared" si="0"/>
        <v>0</v>
      </c>
      <c r="U35" s="34">
        <f t="shared" si="0"/>
        <v>0</v>
      </c>
    </row>
    <row r="36" spans="8:21" ht="12.75">
      <c r="H36" s="34">
        <f aca="true" t="shared" si="1" ref="H36:U48">H$32+$AD14</f>
        <v>0</v>
      </c>
      <c r="I36" s="34">
        <f t="shared" si="1"/>
        <v>0</v>
      </c>
      <c r="J36" s="34">
        <f t="shared" si="1"/>
        <v>0</v>
      </c>
      <c r="K36" s="34">
        <f t="shared" si="1"/>
        <v>0</v>
      </c>
      <c r="L36" s="34">
        <f t="shared" si="1"/>
        <v>0</v>
      </c>
      <c r="M36" s="34">
        <f t="shared" si="1"/>
        <v>0</v>
      </c>
      <c r="N36" s="34">
        <f t="shared" si="1"/>
        <v>0</v>
      </c>
      <c r="O36" s="34">
        <f t="shared" si="1"/>
        <v>0</v>
      </c>
      <c r="P36" s="34">
        <f t="shared" si="1"/>
        <v>0</v>
      </c>
      <c r="Q36" s="34">
        <f t="shared" si="1"/>
        <v>0</v>
      </c>
      <c r="R36" s="34">
        <f t="shared" si="1"/>
        <v>0</v>
      </c>
      <c r="S36" s="34">
        <f t="shared" si="1"/>
        <v>0</v>
      </c>
      <c r="T36" s="34">
        <f t="shared" si="1"/>
        <v>0</v>
      </c>
      <c r="U36" s="34">
        <f t="shared" si="1"/>
        <v>0</v>
      </c>
    </row>
    <row r="37" spans="3:21" ht="12.75">
      <c r="C37">
        <v>0</v>
      </c>
      <c r="H37" s="34">
        <f t="shared" si="1"/>
        <v>0</v>
      </c>
      <c r="I37" s="34">
        <f t="shared" si="1"/>
        <v>0</v>
      </c>
      <c r="J37" s="34">
        <f t="shared" si="1"/>
        <v>0</v>
      </c>
      <c r="K37" s="34">
        <f t="shared" si="1"/>
        <v>0</v>
      </c>
      <c r="L37" s="34">
        <f t="shared" si="1"/>
        <v>0</v>
      </c>
      <c r="M37" s="34">
        <f t="shared" si="1"/>
        <v>0</v>
      </c>
      <c r="N37" s="34">
        <f t="shared" si="1"/>
        <v>0</v>
      </c>
      <c r="O37" s="34">
        <f t="shared" si="1"/>
        <v>0</v>
      </c>
      <c r="P37" s="34">
        <f t="shared" si="1"/>
        <v>0</v>
      </c>
      <c r="Q37" s="34">
        <f t="shared" si="1"/>
        <v>0</v>
      </c>
      <c r="R37" s="34">
        <f t="shared" si="1"/>
        <v>0</v>
      </c>
      <c r="S37" s="34">
        <f t="shared" si="1"/>
        <v>0</v>
      </c>
      <c r="T37" s="34">
        <f t="shared" si="1"/>
        <v>0</v>
      </c>
      <c r="U37" s="34">
        <f t="shared" si="1"/>
        <v>0</v>
      </c>
    </row>
    <row r="38" spans="8:21" ht="12.75">
      <c r="H38" s="34">
        <f t="shared" si="1"/>
        <v>0</v>
      </c>
      <c r="I38" s="34">
        <f t="shared" si="1"/>
        <v>0</v>
      </c>
      <c r="J38" s="34">
        <f t="shared" si="1"/>
        <v>0</v>
      </c>
      <c r="K38" s="34">
        <f t="shared" si="1"/>
        <v>0</v>
      </c>
      <c r="L38" s="34">
        <f t="shared" si="1"/>
        <v>0</v>
      </c>
      <c r="M38" s="34">
        <f t="shared" si="1"/>
        <v>0</v>
      </c>
      <c r="N38" s="34">
        <f t="shared" si="1"/>
        <v>0</v>
      </c>
      <c r="O38" s="34">
        <f t="shared" si="1"/>
        <v>0</v>
      </c>
      <c r="P38" s="34">
        <f t="shared" si="1"/>
        <v>0</v>
      </c>
      <c r="Q38" s="34">
        <f t="shared" si="1"/>
        <v>0</v>
      </c>
      <c r="R38" s="34">
        <f t="shared" si="1"/>
        <v>0</v>
      </c>
      <c r="S38" s="34">
        <f t="shared" si="1"/>
        <v>0</v>
      </c>
      <c r="T38" s="34">
        <f t="shared" si="1"/>
        <v>0</v>
      </c>
      <c r="U38" s="34">
        <f t="shared" si="1"/>
        <v>0</v>
      </c>
    </row>
    <row r="39" spans="8:21" ht="12.75"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 t="shared" si="1"/>
        <v>0</v>
      </c>
      <c r="L39" s="34">
        <f t="shared" si="1"/>
        <v>0</v>
      </c>
      <c r="M39" s="34">
        <f t="shared" si="1"/>
        <v>0</v>
      </c>
      <c r="N39" s="34">
        <f t="shared" si="1"/>
        <v>0</v>
      </c>
      <c r="O39" s="34">
        <f t="shared" si="1"/>
        <v>0</v>
      </c>
      <c r="P39" s="34">
        <f t="shared" si="1"/>
        <v>0</v>
      </c>
      <c r="Q39" s="34">
        <f t="shared" si="1"/>
        <v>0</v>
      </c>
      <c r="R39" s="34">
        <f t="shared" si="1"/>
        <v>0</v>
      </c>
      <c r="S39" s="34">
        <f t="shared" si="1"/>
        <v>0</v>
      </c>
      <c r="T39" s="34">
        <f t="shared" si="1"/>
        <v>0</v>
      </c>
      <c r="U39" s="34">
        <f t="shared" si="1"/>
        <v>0</v>
      </c>
    </row>
    <row r="40" spans="8:21" ht="12.75"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M40" s="34">
        <f t="shared" si="1"/>
        <v>0</v>
      </c>
      <c r="N40" s="34">
        <f t="shared" si="1"/>
        <v>0</v>
      </c>
      <c r="O40" s="34">
        <f t="shared" si="1"/>
        <v>0</v>
      </c>
      <c r="P40" s="34">
        <f t="shared" si="1"/>
        <v>0</v>
      </c>
      <c r="Q40" s="34">
        <f t="shared" si="1"/>
        <v>0</v>
      </c>
      <c r="R40" s="34">
        <f t="shared" si="1"/>
        <v>0</v>
      </c>
      <c r="S40" s="34">
        <f t="shared" si="1"/>
        <v>0</v>
      </c>
      <c r="T40" s="34">
        <f t="shared" si="1"/>
        <v>0</v>
      </c>
      <c r="U40" s="34">
        <f t="shared" si="1"/>
        <v>0</v>
      </c>
    </row>
    <row r="41" spans="8:21" ht="12.75">
      <c r="H41" s="34">
        <f t="shared" si="1"/>
        <v>0</v>
      </c>
      <c r="I41" s="34">
        <f t="shared" si="1"/>
        <v>0</v>
      </c>
      <c r="J41" s="34">
        <f t="shared" si="1"/>
        <v>0</v>
      </c>
      <c r="K41" s="34">
        <f t="shared" si="1"/>
        <v>0</v>
      </c>
      <c r="L41" s="34">
        <f t="shared" si="1"/>
        <v>0</v>
      </c>
      <c r="M41" s="34">
        <f t="shared" si="1"/>
        <v>0</v>
      </c>
      <c r="N41" s="34">
        <f t="shared" si="1"/>
        <v>0</v>
      </c>
      <c r="O41" s="34">
        <f t="shared" si="1"/>
        <v>0</v>
      </c>
      <c r="P41" s="34">
        <f t="shared" si="1"/>
        <v>0</v>
      </c>
      <c r="Q41" s="34">
        <f t="shared" si="1"/>
        <v>0</v>
      </c>
      <c r="R41" s="34">
        <f t="shared" si="1"/>
        <v>0</v>
      </c>
      <c r="S41" s="34">
        <f t="shared" si="1"/>
        <v>0</v>
      </c>
      <c r="T41" s="34">
        <f t="shared" si="1"/>
        <v>0</v>
      </c>
      <c r="U41" s="34">
        <f t="shared" si="1"/>
        <v>0</v>
      </c>
    </row>
    <row r="42" spans="8:21" ht="12.75">
      <c r="H42" s="34">
        <f t="shared" si="1"/>
        <v>0</v>
      </c>
      <c r="I42" s="34">
        <f t="shared" si="1"/>
        <v>0</v>
      </c>
      <c r="J42" s="34">
        <f t="shared" si="1"/>
        <v>0</v>
      </c>
      <c r="K42" s="34">
        <f t="shared" si="1"/>
        <v>0</v>
      </c>
      <c r="L42" s="34">
        <f t="shared" si="1"/>
        <v>0</v>
      </c>
      <c r="M42" s="34">
        <f t="shared" si="1"/>
        <v>0</v>
      </c>
      <c r="N42" s="34">
        <f t="shared" si="1"/>
        <v>0</v>
      </c>
      <c r="O42" s="34">
        <f t="shared" si="1"/>
        <v>0</v>
      </c>
      <c r="P42" s="34">
        <f t="shared" si="1"/>
        <v>0</v>
      </c>
      <c r="Q42" s="34">
        <f t="shared" si="1"/>
        <v>0</v>
      </c>
      <c r="R42" s="34">
        <f t="shared" si="1"/>
        <v>0</v>
      </c>
      <c r="S42" s="34">
        <f t="shared" si="1"/>
        <v>0</v>
      </c>
      <c r="T42" s="34">
        <f t="shared" si="1"/>
        <v>0</v>
      </c>
      <c r="U42" s="34">
        <f t="shared" si="1"/>
        <v>0</v>
      </c>
    </row>
    <row r="43" spans="8:21" ht="12.75"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4">
        <f t="shared" si="1"/>
        <v>0</v>
      </c>
      <c r="O43" s="34">
        <f t="shared" si="1"/>
        <v>0</v>
      </c>
      <c r="P43" s="34">
        <f t="shared" si="1"/>
        <v>0</v>
      </c>
      <c r="Q43" s="34">
        <f t="shared" si="1"/>
        <v>0</v>
      </c>
      <c r="R43" s="34">
        <f t="shared" si="1"/>
        <v>0</v>
      </c>
      <c r="S43" s="34">
        <f t="shared" si="1"/>
        <v>0</v>
      </c>
      <c r="T43" s="34">
        <f t="shared" si="1"/>
        <v>0</v>
      </c>
      <c r="U43" s="34">
        <f t="shared" si="1"/>
        <v>0</v>
      </c>
    </row>
    <row r="44" spans="8:21" ht="12.75"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34">
        <f t="shared" si="1"/>
        <v>0</v>
      </c>
      <c r="R44" s="34">
        <f t="shared" si="1"/>
        <v>0</v>
      </c>
      <c r="S44" s="34">
        <f t="shared" si="1"/>
        <v>0</v>
      </c>
      <c r="T44" s="34">
        <f t="shared" si="1"/>
        <v>0</v>
      </c>
      <c r="U44" s="34">
        <f t="shared" si="1"/>
        <v>0</v>
      </c>
    </row>
    <row r="45" spans="8:21" ht="12.75">
      <c r="H45" s="34">
        <f t="shared" si="1"/>
        <v>0</v>
      </c>
      <c r="I45" s="34">
        <f t="shared" si="1"/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34">
        <f t="shared" si="1"/>
        <v>0</v>
      </c>
      <c r="N45" s="34">
        <f t="shared" si="1"/>
        <v>0</v>
      </c>
      <c r="O45" s="34">
        <f t="shared" si="1"/>
        <v>0</v>
      </c>
      <c r="P45" s="34">
        <f t="shared" si="1"/>
        <v>0</v>
      </c>
      <c r="Q45" s="34">
        <f t="shared" si="1"/>
        <v>0</v>
      </c>
      <c r="R45" s="34">
        <f t="shared" si="1"/>
        <v>0</v>
      </c>
      <c r="S45" s="34">
        <f t="shared" si="1"/>
        <v>0</v>
      </c>
      <c r="T45" s="34">
        <f t="shared" si="1"/>
        <v>0</v>
      </c>
      <c r="U45" s="34">
        <f t="shared" si="1"/>
        <v>0</v>
      </c>
    </row>
    <row r="46" spans="8:21" ht="12.75">
      <c r="H46" s="34">
        <f t="shared" si="1"/>
        <v>0</v>
      </c>
      <c r="I46" s="34">
        <f t="shared" si="1"/>
        <v>0</v>
      </c>
      <c r="J46" s="34">
        <f t="shared" si="1"/>
        <v>0</v>
      </c>
      <c r="K46" s="34">
        <f t="shared" si="1"/>
        <v>0</v>
      </c>
      <c r="L46" s="34">
        <f t="shared" si="1"/>
        <v>0</v>
      </c>
      <c r="M46" s="34">
        <f t="shared" si="1"/>
        <v>0</v>
      </c>
      <c r="N46" s="34">
        <f t="shared" si="1"/>
        <v>0</v>
      </c>
      <c r="O46" s="34">
        <f t="shared" si="1"/>
        <v>0</v>
      </c>
      <c r="P46" s="34">
        <f t="shared" si="1"/>
        <v>0</v>
      </c>
      <c r="Q46" s="34">
        <f t="shared" si="1"/>
        <v>0</v>
      </c>
      <c r="R46" s="34">
        <f t="shared" si="1"/>
        <v>0</v>
      </c>
      <c r="S46" s="34">
        <f t="shared" si="1"/>
        <v>0</v>
      </c>
      <c r="T46" s="34">
        <f t="shared" si="1"/>
        <v>0</v>
      </c>
      <c r="U46" s="34">
        <f t="shared" si="1"/>
        <v>0</v>
      </c>
    </row>
    <row r="47" spans="8:21" ht="12.75">
      <c r="H47" s="34">
        <f t="shared" si="1"/>
        <v>0</v>
      </c>
      <c r="I47" s="34">
        <f t="shared" si="1"/>
        <v>0</v>
      </c>
      <c r="J47" s="34">
        <f t="shared" si="1"/>
        <v>0</v>
      </c>
      <c r="K47" s="34">
        <f t="shared" si="1"/>
        <v>0</v>
      </c>
      <c r="L47" s="34">
        <f t="shared" si="1"/>
        <v>0</v>
      </c>
      <c r="M47" s="34">
        <f t="shared" si="1"/>
        <v>0</v>
      </c>
      <c r="N47" s="34">
        <f t="shared" si="1"/>
        <v>0</v>
      </c>
      <c r="O47" s="34">
        <f t="shared" si="1"/>
        <v>0</v>
      </c>
      <c r="P47" s="34">
        <f t="shared" si="1"/>
        <v>0</v>
      </c>
      <c r="Q47" s="34">
        <f t="shared" si="1"/>
        <v>0</v>
      </c>
      <c r="R47" s="34">
        <f t="shared" si="1"/>
        <v>0</v>
      </c>
      <c r="S47" s="34">
        <f t="shared" si="1"/>
        <v>0</v>
      </c>
      <c r="T47" s="34">
        <f t="shared" si="1"/>
        <v>0</v>
      </c>
      <c r="U47" s="34">
        <f t="shared" si="1"/>
        <v>0</v>
      </c>
    </row>
    <row r="48" spans="8:21" ht="12.75">
      <c r="H48" s="34">
        <f t="shared" si="1"/>
        <v>0</v>
      </c>
      <c r="I48" s="34">
        <f t="shared" si="1"/>
        <v>0</v>
      </c>
      <c r="J48" s="34">
        <f t="shared" si="1"/>
        <v>0</v>
      </c>
      <c r="K48" s="34">
        <f t="shared" si="1"/>
        <v>0</v>
      </c>
      <c r="L48" s="34">
        <f t="shared" si="1"/>
        <v>0</v>
      </c>
      <c r="M48" s="34">
        <f t="shared" si="1"/>
        <v>0</v>
      </c>
      <c r="N48" s="34">
        <f t="shared" si="1"/>
        <v>0</v>
      </c>
      <c r="O48" s="34">
        <f t="shared" si="1"/>
        <v>0</v>
      </c>
      <c r="P48" s="34">
        <f t="shared" si="1"/>
        <v>0</v>
      </c>
      <c r="Q48" s="34">
        <f t="shared" si="1"/>
        <v>0</v>
      </c>
      <c r="R48" s="34">
        <f t="shared" si="1"/>
        <v>0</v>
      </c>
      <c r="S48" s="34">
        <f t="shared" si="1"/>
        <v>0</v>
      </c>
      <c r="T48" s="34">
        <f t="shared" si="1"/>
        <v>0</v>
      </c>
      <c r="U48" s="34">
        <f t="shared" si="1"/>
        <v>0</v>
      </c>
    </row>
  </sheetData>
  <sheetProtection/>
  <conditionalFormatting sqref="H10:U11 H28:U30 D13:F26 W13:Y26 H13:U26">
    <cfRule type="cellIs" priority="1" dxfId="2" operator="between" stopIfTrue="1">
      <formula>-3*$AD10*D$32+2</formula>
      <formula>2</formula>
    </cfRule>
    <cfRule type="cellIs" priority="2" dxfId="1" operator="between" stopIfTrue="1">
      <formula>-3*$AD10+2</formula>
      <formula>2</formula>
    </cfRule>
    <cfRule type="cellIs" priority="3" dxfId="0" operator="between" stopIfTrue="1">
      <formula>-3*D$32+2</formula>
      <formula>2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 Sloan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Orlin</dc:creator>
  <cp:keywords/>
  <dc:description/>
  <cp:lastModifiedBy>Curtis Newton</cp:lastModifiedBy>
  <dcterms:created xsi:type="dcterms:W3CDTF">2002-10-22T19:23:56Z</dcterms:created>
  <dcterms:modified xsi:type="dcterms:W3CDTF">2013-11-25T02:34:06Z</dcterms:modified>
  <cp:category/>
  <cp:version/>
  <cp:contentType/>
  <cp:contentStatus/>
</cp:coreProperties>
</file>